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995" windowHeight="11700"/>
  </bookViews>
  <sheets>
    <sheet name="男子決勝" sheetId="6" r:id="rId1"/>
    <sheet name="女子決勝" sheetId="7" r:id="rId2"/>
    <sheet name="男子予選" sheetId="4" r:id="rId3"/>
    <sheet name="女子予選" sheetId="2" r:id="rId4"/>
  </sheets>
  <externalReferences>
    <externalReference r:id="rId5"/>
    <externalReference r:id="rId6"/>
  </externalReferences>
  <definedNames>
    <definedName name="_xlnm.Print_Area" localSheetId="1">女子決勝!$B$1:$DE$86</definedName>
    <definedName name="_xlnm.Print_Area" localSheetId="0">男子決勝!$B$1:$DE$92</definedName>
    <definedName name="_xlnm.Print_Titles" localSheetId="1">女子決勝!$1:$7</definedName>
    <definedName name="_xlnm.Print_Titles" localSheetId="3">女子予選!$1:$4</definedName>
    <definedName name="_xlnm.Print_Titles" localSheetId="0">男子決勝!$1:$7</definedName>
    <definedName name="_xlnm.Print_Titles" localSheetId="2">男子予選!$1:$4</definedName>
    <definedName name="wrn.記録印刷２枚." hidden="1">{"記録印刷(２枚)",#N/A,FALSE,"八種競技"}</definedName>
    <definedName name="Z_0501CFFA_FC02_40E1_A979_CC86E8960B38_.wvu.PrintArea" localSheetId="1" hidden="1">女子決勝!$B$1:$DE$86</definedName>
    <definedName name="Z_17B59846_AA2F_4180_9D05_E084E16B105A_.wvu.PrintArea" localSheetId="1" hidden="1">女子決勝!$B$1:$DE$86</definedName>
    <definedName name="Z_2B19AAA9_93A0_454D_8DF4_CEE0F4FFE079_.wvu.PrintArea" localSheetId="0" hidden="1">男子決勝!$B$1:$DE$92</definedName>
    <definedName name="Z_63ADF4A0_0952_4C92_BF28_3BE91BC2AE0E_.wvu.PrintArea" localSheetId="1" hidden="1">女子決勝!$B$1:$DE$86</definedName>
    <definedName name="Z_71D948EC_F764_4CFA_B609_80F4A0490F9C_.wvu.PrintArea" localSheetId="1" hidden="1">女子決勝!$B$1:$DE$86</definedName>
    <definedName name="Z_92190BF1_1ADF_404B_A049_91833EAA99B8_.wvu.PrintArea" localSheetId="0" hidden="1">男子決勝!$B$1:$DE$92</definedName>
    <definedName name="Z_E0DC36D3_C813_41A4_BA1F_10F916E0096F_.wvu.PrintArea" localSheetId="1" hidden="1">女子決勝!$B$1:$DE$86</definedName>
    <definedName name="Z_E8804BFD_D77C_4DBF_B737_38E09B1D94F5_.wvu.PrintArea" localSheetId="1" hidden="1">女子決勝!$B$1:$DE$86</definedName>
    <definedName name="気象">女子決勝!$I$79:$BO$86</definedName>
    <definedName name="気象１日目">男子決勝!$N$85</definedName>
    <definedName name="気象２日目">男子決勝!$AF$85</definedName>
    <definedName name="気象３日目">男子決勝!$AX$85</definedName>
    <definedName name="気象状況" localSheetId="1">[1]Mk4気象!$A:$I</definedName>
    <definedName name="気象状況">[2]Mk4気象!$A:$I</definedName>
    <definedName name="記録" localSheetId="1">[1]Mk4記録!$1:$1048576</definedName>
    <definedName name="記録">[2]Mk4記録!$1:$1048576</definedName>
    <definedName name="決勝一覧" localSheetId="1">#REF!</definedName>
    <definedName name="決勝一覧">#REF!</definedName>
    <definedName name="混成入力">#REF!</definedName>
    <definedName name="最優秀選手" localSheetId="1">女子決勝!$BS$81:$CC$85</definedName>
    <definedName name="最優秀選手">男子決勝!$BR$87</definedName>
    <definedName name="三段跳">[2]記録入力!$E$304</definedName>
    <definedName name="種目">[1]Mk4種目!$1:$1048576</definedName>
    <definedName name="種目１６００ｍＲ" localSheetId="1">[1]記録入力!$B$214</definedName>
    <definedName name="種目１６００ｍＲ">[2]記録入力!$B$236</definedName>
    <definedName name="種目４００ｍ">[2]記録入力!$E$25</definedName>
    <definedName name="種目４００ｍＲ" localSheetId="1">[1]記録入力!$B$179</definedName>
    <definedName name="種目４００ｍＲ">[2]記録入力!$B$201</definedName>
    <definedName name="種目番号" localSheetId="1">[1]選手!$V$5:$X$35</definedName>
    <definedName name="種目番号">[2]選手!$Q$5:$S$39</definedName>
    <definedName name="所属番号" localSheetId="1">[1]選手!$L$5:$N$194</definedName>
    <definedName name="所属番号">[2]選手!$L$5:$N$200</definedName>
    <definedName name="成績表①" localSheetId="1">女子決勝!$B$1:$DE$86</definedName>
    <definedName name="成績表①">男子決勝!$B$1:$DE$92</definedName>
    <definedName name="成績表②" localSheetId="1">#REF!</definedName>
    <definedName name="成績表②">#REF!</definedName>
    <definedName name="選手一覧" localSheetId="1">[1]選手!$B$5:$D$2000</definedName>
    <definedName name="選手一覧">[2]選手!$B$5:$D$1726</definedName>
    <definedName name="走高跳" localSheetId="1">[1]記録入力!$E$249</definedName>
    <definedName name="走高跳">[2]記録入力!$E$271</definedName>
    <definedName name="走幅跳">[2]記録入力!$E$293</definedName>
    <definedName name="砲丸投">[2]記録入力!$E$315</definedName>
    <definedName name="棒高跳">[2]記録入力!$E$282</definedName>
  </definedNames>
  <calcPr calcId="171027"/>
</workbook>
</file>

<file path=xl/calcChain.xml><?xml version="1.0" encoding="utf-8"?>
<calcChain xmlns="http://schemas.openxmlformats.org/spreadsheetml/2006/main">
  <c r="CL86" i="7"/>
  <c r="CY84"/>
  <c r="CL84"/>
  <c r="CL82"/>
  <c r="CY80"/>
  <c r="CK3"/>
  <c r="BS3"/>
  <c r="BM3"/>
  <c r="E3"/>
  <c r="BS2"/>
  <c r="E2"/>
  <c r="S1"/>
  <c r="CL92" i="6"/>
  <c r="CY90"/>
  <c r="CL90"/>
  <c r="CL88"/>
  <c r="CY86"/>
  <c r="CK3"/>
  <c r="BS3"/>
  <c r="BM3"/>
  <c r="E3"/>
  <c r="BS2"/>
  <c r="E2"/>
  <c r="S1"/>
</calcChain>
</file>

<file path=xl/sharedStrings.xml><?xml version="1.0" encoding="utf-8"?>
<sst xmlns="http://schemas.openxmlformats.org/spreadsheetml/2006/main" count="2425" uniqueCount="1225">
  <si>
    <t>平成２９年度　福岡県高等学校陸上競技対校選手権 　筑豊ブロック予選大会</t>
  </si>
  <si>
    <t>審判長　：　金子　洋一(ﾄﾗｯｸ)　　中村　忠紀(ﾌｨｰﾙﾄﾞ)</t>
  </si>
  <si>
    <t>期日:2017年6月24日～2017年6月25日</t>
  </si>
  <si>
    <t>記録主任　：　安田　崇</t>
  </si>
  <si>
    <t>競技会場:嘉麻市嘉穂総合運動公園</t>
  </si>
  <si>
    <t>平成２９年６月２４日(土)～２５日(日)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</si>
  <si>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</si>
  <si>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</si>
  <si>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</si>
  <si>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</si>
  <si>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</si>
  <si>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</si>
  <si>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</si>
  <si>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</si>
  <si>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6/24</t>
  </si>
  <si>
    <t>男子
A100m</t>
  </si>
  <si>
    <t>1</t>
  </si>
  <si>
    <t>+0.0</t>
  </si>
  <si>
    <t>臼井　勇翔②
筑豊</t>
  </si>
  <si>
    <t>近大福岡</t>
  </si>
  <si>
    <t>2</t>
  </si>
  <si>
    <t>倉田　颯大③
筑豊</t>
  </si>
  <si>
    <t>直方</t>
  </si>
  <si>
    <t>3</t>
  </si>
  <si>
    <t>藤川　慎太郎③
筑豊</t>
  </si>
  <si>
    <t>11.54</t>
  </si>
  <si>
    <t>4</t>
  </si>
  <si>
    <t>永井　佑季②
筑豊</t>
  </si>
  <si>
    <t>田川</t>
  </si>
  <si>
    <t xml:space="preserve">　 
　 </t>
  </si>
  <si>
    <t>5</t>
  </si>
  <si>
    <t>白川　智也②
筑豊</t>
  </si>
  <si>
    <t>飯塚</t>
  </si>
  <si>
    <t>6</t>
  </si>
  <si>
    <t>谷口　友太③
筑豊</t>
  </si>
  <si>
    <t>7</t>
  </si>
  <si>
    <t>髙橋　光輝③
筑豊</t>
  </si>
  <si>
    <t>鞍手竜徳</t>
  </si>
  <si>
    <t>8</t>
  </si>
  <si>
    <t>石川　峰史②
筑豊</t>
  </si>
  <si>
    <t>嘉穂東</t>
  </si>
  <si>
    <t>12.06</t>
  </si>
  <si>
    <t>6/25</t>
  </si>
  <si>
    <t>男子
A200m</t>
  </si>
  <si>
    <t>-0.2</t>
  </si>
  <si>
    <t>梅野　太陸②
筑豊</t>
  </si>
  <si>
    <t>鞍手</t>
  </si>
  <si>
    <t>宮野　広太郎②
筑豊</t>
  </si>
  <si>
    <t>西畑　翼②
筑豊</t>
  </si>
  <si>
    <t>中村　一誠③
筑豊</t>
  </si>
  <si>
    <t>筑豊</t>
  </si>
  <si>
    <t>原田　侑②
筑豊</t>
  </si>
  <si>
    <t>稲築志耕館</t>
  </si>
  <si>
    <t>男子
A400m</t>
  </si>
  <si>
    <t>月原　京四郎③
筑豊</t>
  </si>
  <si>
    <t>山野　渉太③
筑豊</t>
  </si>
  <si>
    <t>森　康暢③
筑豊</t>
  </si>
  <si>
    <t>山内　稀歩②
筑豊</t>
  </si>
  <si>
    <t>白水　純治③
筑豊</t>
  </si>
  <si>
    <t>深町　駿②
筑豊</t>
  </si>
  <si>
    <t>久保　雄太③
筑豊</t>
  </si>
  <si>
    <t>男子
A800m</t>
  </si>
  <si>
    <t>飯野　勇③
筑豊</t>
  </si>
  <si>
    <t>嘉穂</t>
  </si>
  <si>
    <t>川口　諒也③
筑豊</t>
  </si>
  <si>
    <t>春本　紘利②
筑豊</t>
  </si>
  <si>
    <t>渡邊　純也②
筑豊</t>
  </si>
  <si>
    <t>橋本　正信②
筑豊</t>
  </si>
  <si>
    <t>秋吉　遥輝②
筑豊</t>
  </si>
  <si>
    <t>時津　慶②
筑豊</t>
  </si>
  <si>
    <t>大和青藍</t>
  </si>
  <si>
    <t>男子
4x100mR</t>
  </si>
  <si>
    <t>近大福岡
筑豊</t>
  </si>
  <si>
    <t>直方
筑豊</t>
  </si>
  <si>
    <t>谷口　友太③
中村　聡冶③
白水　純治③
倉田　颯大③</t>
  </si>
  <si>
    <t>飯塚
筑豊</t>
  </si>
  <si>
    <t>鞍手
筑豊</t>
  </si>
  <si>
    <t>嘉穂
筑豊</t>
  </si>
  <si>
    <t>田中　千尋①
甲斐　拓己②
有田　祥吾②
財津　幸太②</t>
  </si>
  <si>
    <t>田川
筑豊</t>
  </si>
  <si>
    <t>山﨑　竜樹②
永井　佑季②
原田　剣士朗①
植田　裕至②</t>
  </si>
  <si>
    <t>嘉穂東
筑豊</t>
  </si>
  <si>
    <t>石川　峰史②
西村　知紘②
上奥　徹朗②
深町　駿②</t>
  </si>
  <si>
    <t>鞍手竜徳
筑豊</t>
  </si>
  <si>
    <t>男子
4x400mR</t>
  </si>
  <si>
    <t>深見　孔貴②
春本　紘利②
大西　蘭丸②
永井　佑季②</t>
  </si>
  <si>
    <t>真子　竜一②
稲葉　和樹①
田﨑　裕太②
時津　慶②</t>
  </si>
  <si>
    <t>筑豊
筑豊</t>
  </si>
  <si>
    <t>男子
B100m</t>
  </si>
  <si>
    <t>前田　優心①
筑豊</t>
  </si>
  <si>
    <t>福智</t>
  </si>
  <si>
    <t>井上　陸都①
筑豊</t>
  </si>
  <si>
    <t>11.65</t>
  </si>
  <si>
    <t>槇　貴博①
筑豊</t>
  </si>
  <si>
    <t>原田　剣士朗①
筑豊</t>
  </si>
  <si>
    <t>浦田　浩貴①
筑豊</t>
  </si>
  <si>
    <t>内山　陸翔①
筑豊</t>
  </si>
  <si>
    <t>魚住　星矢①
筑豊</t>
  </si>
  <si>
    <t>日田　昌明①
筑豊</t>
  </si>
  <si>
    <t>13.20</t>
  </si>
  <si>
    <t>男子
B200m</t>
  </si>
  <si>
    <t>室井　希叶①
筑豊</t>
  </si>
  <si>
    <t>稲葉　和樹①
筑豊</t>
  </si>
  <si>
    <t>吉川　那祥①
筑豊</t>
  </si>
  <si>
    <t>25.33</t>
  </si>
  <si>
    <t>茅野　優太①
筑豊</t>
  </si>
  <si>
    <t>東原　野明①
筑豊</t>
  </si>
  <si>
    <t>林　侑生①
筑豊</t>
  </si>
  <si>
    <t>上田　賢成①
筑豊</t>
  </si>
  <si>
    <t>10</t>
  </si>
  <si>
    <t>-0.1</t>
  </si>
  <si>
    <t>田上　竜成①
筑豊</t>
  </si>
  <si>
    <t>長谷川　昌太郎③
筑豊</t>
  </si>
  <si>
    <t>11</t>
  </si>
  <si>
    <t>12</t>
  </si>
  <si>
    <t>13</t>
  </si>
  <si>
    <t>記録表 (男子・予選)</t>
  </si>
  <si>
    <t>-0.3</t>
  </si>
  <si>
    <t>11.50</t>
  </si>
  <si>
    <t>12.05</t>
  </si>
  <si>
    <t>12.12</t>
  </si>
  <si>
    <t>坂元　ちとせ②
筑豊</t>
  </si>
  <si>
    <t>12.20</t>
  </si>
  <si>
    <t>倉池　晃史③
筑豊</t>
  </si>
  <si>
    <t>東鷹</t>
  </si>
  <si>
    <t>12.42</t>
  </si>
  <si>
    <t>神谷　将輝③
筑豊</t>
  </si>
  <si>
    <t>12.67</t>
  </si>
  <si>
    <t>-0.5</t>
  </si>
  <si>
    <t>11.77</t>
  </si>
  <si>
    <t>11.78</t>
  </si>
  <si>
    <t>11.84</t>
  </si>
  <si>
    <t>12.00</t>
  </si>
  <si>
    <t>中西　将太郎②
筑豊</t>
  </si>
  <si>
    <t>12.24</t>
  </si>
  <si>
    <t>有田　祥吾②
筑豊</t>
  </si>
  <si>
    <t>12.45</t>
  </si>
  <si>
    <t>山口　太一②
筑豊</t>
  </si>
  <si>
    <t>12.88</t>
  </si>
  <si>
    <t>24.12</t>
  </si>
  <si>
    <t>24.49</t>
  </si>
  <si>
    <t>中尾　竜也②
筑豊</t>
  </si>
  <si>
    <t>25.04</t>
  </si>
  <si>
    <t>古野　音羽②
筑豊</t>
  </si>
  <si>
    <t>25.06</t>
  </si>
  <si>
    <t>藤田　大起②
筑豊</t>
  </si>
  <si>
    <t>25.08</t>
  </si>
  <si>
    <t>+0.5</t>
  </si>
  <si>
    <t>23.46</t>
  </si>
  <si>
    <t>23.90</t>
  </si>
  <si>
    <t>23.93</t>
  </si>
  <si>
    <t>24.16</t>
  </si>
  <si>
    <t>甲斐　拓己②
筑豊</t>
  </si>
  <si>
    <t>25.05</t>
  </si>
  <si>
    <t>25.53</t>
  </si>
  <si>
    <t>26.15</t>
  </si>
  <si>
    <t>+0.1</t>
  </si>
  <si>
    <t>23.56</t>
  </si>
  <si>
    <t>24.27</t>
  </si>
  <si>
    <t>24.80</t>
  </si>
  <si>
    <t>24.95</t>
  </si>
  <si>
    <t>24.98</t>
  </si>
  <si>
    <t>52.97</t>
  </si>
  <si>
    <t>53.35</t>
  </si>
  <si>
    <t>53.49</t>
  </si>
  <si>
    <t>54.30</t>
  </si>
  <si>
    <t>深見　孔貴②
筑豊</t>
  </si>
  <si>
    <t>54.41</t>
  </si>
  <si>
    <t>55.75</t>
  </si>
  <si>
    <t>53.59</t>
  </si>
  <si>
    <t>53.88</t>
  </si>
  <si>
    <t>54.33</t>
  </si>
  <si>
    <t>原田　竜冶③
筑豊</t>
  </si>
  <si>
    <t>55.26</t>
  </si>
  <si>
    <t>55.61</t>
  </si>
  <si>
    <t>上奥　徹朗②
筑豊</t>
  </si>
  <si>
    <t>57.09</t>
  </si>
  <si>
    <t>54.07</t>
  </si>
  <si>
    <t>54.58</t>
  </si>
  <si>
    <t>56.49</t>
  </si>
  <si>
    <t>59.92</t>
  </si>
  <si>
    <t>1:01.04</t>
  </si>
  <si>
    <t>2:06.12</t>
  </si>
  <si>
    <t>2:06.56</t>
  </si>
  <si>
    <t>2:07.15</t>
  </si>
  <si>
    <t>2:07.39</t>
  </si>
  <si>
    <t>2:11.15</t>
  </si>
  <si>
    <t>2:17.50</t>
  </si>
  <si>
    <t>2:06.07</t>
  </si>
  <si>
    <t>2:06.26</t>
  </si>
  <si>
    <t>2:06.59</t>
  </si>
  <si>
    <t>2:07.56</t>
  </si>
  <si>
    <t>2:12.69</t>
  </si>
  <si>
    <t>44.71</t>
  </si>
  <si>
    <t>魚住　星矢①
宮野　広太郎②
真子　竜一②
梅野　太陸②</t>
  </si>
  <si>
    <t>46.05</t>
  </si>
  <si>
    <t>46.98</t>
  </si>
  <si>
    <t>石川悠斗①
古野　音羽②
原田　竜冶③
長谷川　昌太郎③</t>
  </si>
  <si>
    <t>47.35</t>
  </si>
  <si>
    <t>稲築志耕館
筑豊</t>
  </si>
  <si>
    <t>松岡　修平①
内山　陸翔①
田上　竜成①
原田　侑②</t>
  </si>
  <si>
    <t>49.67</t>
  </si>
  <si>
    <t>藤川　慎太郎③
臼井　勇翔②
室井　希叶①
髙野　銀太①</t>
  </si>
  <si>
    <t>44.11</t>
  </si>
  <si>
    <t>石坂　魁星③
国広　龍之介③
白川　智也②
内田　涼平③</t>
  </si>
  <si>
    <t>44.17</t>
  </si>
  <si>
    <t>45.65</t>
  </si>
  <si>
    <t>45.81</t>
  </si>
  <si>
    <t>高野　怜②
月原　京四郎③
山野　渉太③
内田　涼平③</t>
  </si>
  <si>
    <t>3:35.09</t>
  </si>
  <si>
    <t>3:35.88</t>
  </si>
  <si>
    <t>谷口　友太③
西畑　翼②
中村　聡冶③
倉田　颯大③</t>
  </si>
  <si>
    <t>3:39.12</t>
  </si>
  <si>
    <t>3:46.16</t>
  </si>
  <si>
    <t>渡邊　純也②
山内　稀歩②
江藤　由翔①
室井　希叶①</t>
  </si>
  <si>
    <t>3:34.76</t>
  </si>
  <si>
    <t>有田　祥吾②
財津　幸太②
甲斐　拓己②
飯野　勇③</t>
  </si>
  <si>
    <t>3:42.51</t>
  </si>
  <si>
    <t>石川　峰史②
上奥　徹朗②
西村　知紘②
深町　駿②</t>
  </si>
  <si>
    <t>3:45.68</t>
  </si>
  <si>
    <t>中村　一誠③
中尾　竜也②
山田　大輝①
久保　雄太③</t>
  </si>
  <si>
    <t>3:48.65</t>
  </si>
  <si>
    <t>古野　音羽②
原田　竜冶③
長谷川　昌太郎③
柿原　太一①</t>
  </si>
  <si>
    <t>4:01.97</t>
  </si>
  <si>
    <t>11.95</t>
  </si>
  <si>
    <t>12.08</t>
  </si>
  <si>
    <t>12.87</t>
  </si>
  <si>
    <t>13.09</t>
  </si>
  <si>
    <t>阿比留　仙一①
筑豊</t>
  </si>
  <si>
    <t>13.28</t>
  </si>
  <si>
    <t>松岡　修平①
筑豊</t>
  </si>
  <si>
    <t>13.54</t>
  </si>
  <si>
    <t>11.74</t>
  </si>
  <si>
    <t>12.26</t>
  </si>
  <si>
    <t>12.28</t>
  </si>
  <si>
    <t>12.68</t>
  </si>
  <si>
    <t>山田　大輝①
筑豊</t>
  </si>
  <si>
    <t>13.33</t>
  </si>
  <si>
    <t>23.94</t>
  </si>
  <si>
    <t>25.97</t>
  </si>
  <si>
    <t>27.59</t>
  </si>
  <si>
    <t>27.96</t>
  </si>
  <si>
    <t>-0.6</t>
  </si>
  <si>
    <t>24.69</t>
  </si>
  <si>
    <t>25.64</t>
  </si>
  <si>
    <t>26.42</t>
  </si>
  <si>
    <t>26.92</t>
  </si>
  <si>
    <t>女子
A100m</t>
  </si>
  <si>
    <t>藤井　真奈③
筑豊</t>
  </si>
  <si>
    <t>冨永　貴子③
筑豊</t>
  </si>
  <si>
    <t>田島　佳苗②
筑豊</t>
  </si>
  <si>
    <t>内田　花梨②
筑豊</t>
  </si>
  <si>
    <t>三浦　綾香③
筑豊</t>
  </si>
  <si>
    <t>近藤　優花②
筑豊</t>
  </si>
  <si>
    <t>山下　由樹②
筑豊</t>
  </si>
  <si>
    <t>田尻　未来②
筑豊</t>
  </si>
  <si>
    <t>西田川</t>
  </si>
  <si>
    <t>記録表 (女子・予選)</t>
  </si>
  <si>
    <t>13.14</t>
  </si>
  <si>
    <t>13.82</t>
  </si>
  <si>
    <t>13.85</t>
  </si>
  <si>
    <t>14.56</t>
  </si>
  <si>
    <t>14.58</t>
  </si>
  <si>
    <t>13.01</t>
  </si>
  <si>
    <t>13.29</t>
  </si>
  <si>
    <t>和田　朱花里②
筑豊</t>
  </si>
  <si>
    <t>15.89</t>
  </si>
  <si>
    <t>男</t>
    <rPh sb="0" eb="1">
      <t>オトコ</t>
    </rPh>
    <phoneticPr fontId="8"/>
  </si>
  <si>
    <t>主催</t>
  </si>
  <si>
    <t>年</t>
    <rPh sb="0" eb="1">
      <t>ネン</t>
    </rPh>
    <phoneticPr fontId="8"/>
  </si>
  <si>
    <t>会場</t>
    <rPh sb="0" eb="2">
      <t>カイジョウ</t>
    </rPh>
    <phoneticPr fontId="8"/>
  </si>
  <si>
    <t>陸上競技場</t>
    <rPh sb="0" eb="2">
      <t>リクジョウ</t>
    </rPh>
    <rPh sb="2" eb="5">
      <t>キョウギジョウ</t>
    </rPh>
    <phoneticPr fontId="8"/>
  </si>
  <si>
    <t>１</t>
    <phoneticPr fontId="8"/>
  </si>
  <si>
    <t>２</t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</si>
  <si>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</si>
  <si>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</si>
  <si>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</si>
  <si>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</si>
  <si>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</si>
  <si>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</si>
  <si>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</si>
  <si>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</si>
  <si>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</si>
  <si>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</si>
  <si>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</si>
  <si>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</si>
  <si>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</si>
  <si>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</si>
  <si>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A100m</t>
    <phoneticPr fontId="8"/>
  </si>
  <si>
    <t xml:space="preserve"> 11.26</t>
    <phoneticPr fontId="8"/>
  </si>
  <si>
    <t xml:space="preserve"> 11.46</t>
    <phoneticPr fontId="8"/>
  </si>
  <si>
    <t xml:space="preserve"> 11.54</t>
    <phoneticPr fontId="8"/>
  </si>
  <si>
    <t xml:space="preserve"> 11.59 (11.54 -0.3)</t>
    <phoneticPr fontId="8"/>
  </si>
  <si>
    <t xml:space="preserve"> 11.60</t>
    <phoneticPr fontId="8"/>
  </si>
  <si>
    <t xml:space="preserve"> 11.64</t>
    <phoneticPr fontId="8"/>
  </si>
  <si>
    <t xml:space="preserve"> 11.97</t>
    <phoneticPr fontId="8"/>
  </si>
  <si>
    <t xml:space="preserve"> 12.06 (12.05 -0.3)</t>
    <phoneticPr fontId="8"/>
  </si>
  <si>
    <t>風：+0.0</t>
    <phoneticPr fontId="8"/>
  </si>
  <si>
    <t>臼井　勇翔②</t>
    <phoneticPr fontId="8"/>
  </si>
  <si>
    <t>近大福岡</t>
    <phoneticPr fontId="8"/>
  </si>
  <si>
    <t>倉田　颯大③</t>
    <phoneticPr fontId="8"/>
  </si>
  <si>
    <t>直方</t>
    <phoneticPr fontId="8"/>
  </si>
  <si>
    <t>藤川　慎太郎③</t>
    <phoneticPr fontId="8"/>
  </si>
  <si>
    <t>近大福岡</t>
    <phoneticPr fontId="8"/>
  </si>
  <si>
    <t>永井　佑季②</t>
    <phoneticPr fontId="8"/>
  </si>
  <si>
    <t>田川</t>
    <phoneticPr fontId="8"/>
  </si>
  <si>
    <t>白川　智也②</t>
    <phoneticPr fontId="8"/>
  </si>
  <si>
    <t>飯塚</t>
    <phoneticPr fontId="8"/>
  </si>
  <si>
    <t>谷口　友太③</t>
    <phoneticPr fontId="8"/>
  </si>
  <si>
    <t>直方</t>
    <phoneticPr fontId="8"/>
  </si>
  <si>
    <t>髙橋　光輝③</t>
    <phoneticPr fontId="8"/>
  </si>
  <si>
    <t>鞍手竜徳</t>
    <phoneticPr fontId="8"/>
  </si>
  <si>
    <t>石川　峰史②</t>
    <phoneticPr fontId="8"/>
  </si>
  <si>
    <t>嘉穂東</t>
    <phoneticPr fontId="8"/>
  </si>
  <si>
    <t>B100m</t>
    <phoneticPr fontId="8"/>
  </si>
  <si>
    <t xml:space="preserve"> 11.53</t>
    <phoneticPr fontId="8"/>
  </si>
  <si>
    <t xml:space="preserve"> 11.65</t>
    <phoneticPr fontId="8"/>
  </si>
  <si>
    <t xml:space="preserve"> 12.01</t>
    <phoneticPr fontId="8"/>
  </si>
  <si>
    <t xml:space="preserve"> 12.04</t>
    <phoneticPr fontId="8"/>
  </si>
  <si>
    <t xml:space="preserve"> 12.16</t>
    <phoneticPr fontId="8"/>
  </si>
  <si>
    <t xml:space="preserve"> 12.23</t>
    <phoneticPr fontId="8"/>
  </si>
  <si>
    <t xml:space="preserve"> 12.62</t>
    <phoneticPr fontId="8"/>
  </si>
  <si>
    <t xml:space="preserve"> 13.20 (12.87 -0.1)</t>
    <phoneticPr fontId="8"/>
  </si>
  <si>
    <t>風：+0.0</t>
    <phoneticPr fontId="8"/>
  </si>
  <si>
    <t>前田　優心①</t>
    <phoneticPr fontId="8"/>
  </si>
  <si>
    <t>福智</t>
    <phoneticPr fontId="8"/>
  </si>
  <si>
    <t>井上　陸都①</t>
    <phoneticPr fontId="8"/>
  </si>
  <si>
    <t>飯塚</t>
    <phoneticPr fontId="8"/>
  </si>
  <si>
    <t>槇　貴博①</t>
    <phoneticPr fontId="8"/>
  </si>
  <si>
    <t>原田　剣士朗①</t>
    <phoneticPr fontId="8"/>
  </si>
  <si>
    <t>田川</t>
    <phoneticPr fontId="8"/>
  </si>
  <si>
    <t>浦田　浩貴①</t>
    <phoneticPr fontId="8"/>
  </si>
  <si>
    <t>田川</t>
    <phoneticPr fontId="8"/>
  </si>
  <si>
    <t>内山　陸翔①</t>
    <phoneticPr fontId="8"/>
  </si>
  <si>
    <t>稲築志耕館</t>
    <phoneticPr fontId="8"/>
  </si>
  <si>
    <t>魚住　星矢①</t>
    <phoneticPr fontId="8"/>
  </si>
  <si>
    <t>鞍手</t>
    <phoneticPr fontId="8"/>
  </si>
  <si>
    <t>日田　昌明①</t>
    <phoneticPr fontId="8"/>
  </si>
  <si>
    <t>鞍手竜徳</t>
    <phoneticPr fontId="8"/>
  </si>
  <si>
    <t>A200m</t>
    <phoneticPr fontId="8"/>
  </si>
  <si>
    <t xml:space="preserve"> 23.08</t>
    <phoneticPr fontId="8"/>
  </si>
  <si>
    <t xml:space="preserve"> 23.41</t>
    <phoneticPr fontId="8"/>
  </si>
  <si>
    <t xml:space="preserve"> 23.62 (23.56 +0.1)</t>
    <phoneticPr fontId="8"/>
  </si>
  <si>
    <t xml:space="preserve"> 23.67</t>
    <phoneticPr fontId="8"/>
  </si>
  <si>
    <t xml:space="preserve"> 24.03 (23.93 +0.5)</t>
    <phoneticPr fontId="8"/>
  </si>
  <si>
    <t xml:space="preserve"> 24.21 (24.16 +0.5)</t>
    <phoneticPr fontId="8"/>
  </si>
  <si>
    <t xml:space="preserve"> 24.36 (24.27 +0.1)</t>
    <phoneticPr fontId="8"/>
  </si>
  <si>
    <t xml:space="preserve"> 24.46</t>
    <phoneticPr fontId="8"/>
  </si>
  <si>
    <t>風：-0.2</t>
    <phoneticPr fontId="8"/>
  </si>
  <si>
    <t>臼井　勇翔②</t>
    <phoneticPr fontId="8"/>
  </si>
  <si>
    <t>近大福岡</t>
    <phoneticPr fontId="8"/>
  </si>
  <si>
    <t>谷口　友太③</t>
    <phoneticPr fontId="8"/>
  </si>
  <si>
    <t>梅野　太陸②</t>
    <phoneticPr fontId="8"/>
  </si>
  <si>
    <t>永井　佑季②</t>
    <phoneticPr fontId="8"/>
  </si>
  <si>
    <t>宮野　広太郎②</t>
    <phoneticPr fontId="8"/>
  </si>
  <si>
    <t>鞍手</t>
    <phoneticPr fontId="8"/>
  </si>
  <si>
    <t>西畑　翼②</t>
    <phoneticPr fontId="8"/>
  </si>
  <si>
    <t>中村　一誠③</t>
    <phoneticPr fontId="8"/>
  </si>
  <si>
    <t>筑豊</t>
    <phoneticPr fontId="8"/>
  </si>
  <si>
    <t>原田　侑②</t>
    <phoneticPr fontId="8"/>
  </si>
  <si>
    <t>稲築志耕館</t>
    <phoneticPr fontId="8"/>
  </si>
  <si>
    <t>B200m</t>
    <phoneticPr fontId="8"/>
  </si>
  <si>
    <t xml:space="preserve"> 23.16</t>
    <phoneticPr fontId="8"/>
  </si>
  <si>
    <t xml:space="preserve"> 24.24</t>
    <phoneticPr fontId="8"/>
  </si>
  <si>
    <t xml:space="preserve"> 24.48</t>
    <phoneticPr fontId="8"/>
  </si>
  <si>
    <t xml:space="preserve"> 25.33</t>
    <phoneticPr fontId="8"/>
  </si>
  <si>
    <t xml:space="preserve"> 25.70</t>
    <phoneticPr fontId="8"/>
  </si>
  <si>
    <t xml:space="preserve"> 25.91</t>
    <phoneticPr fontId="8"/>
  </si>
  <si>
    <t xml:space="preserve"> 26.22 (25.97 -0.2)</t>
    <phoneticPr fontId="8"/>
  </si>
  <si>
    <t xml:space="preserve"> 27.31 (26.92 -0.6)</t>
    <phoneticPr fontId="8"/>
  </si>
  <si>
    <t>風：-0.7</t>
    <phoneticPr fontId="8"/>
  </si>
  <si>
    <t>室井　希叶①</t>
    <phoneticPr fontId="8"/>
  </si>
  <si>
    <t>稲葉　和樹①</t>
    <phoneticPr fontId="8"/>
  </si>
  <si>
    <t>鞍手</t>
    <phoneticPr fontId="8"/>
  </si>
  <si>
    <t>吉川　那祥①</t>
    <phoneticPr fontId="8"/>
  </si>
  <si>
    <t>直方</t>
    <phoneticPr fontId="8"/>
  </si>
  <si>
    <t>内山　陸翔①</t>
    <phoneticPr fontId="8"/>
  </si>
  <si>
    <t>稲築志耕館</t>
    <phoneticPr fontId="8"/>
  </si>
  <si>
    <t>茅野　優太①</t>
    <phoneticPr fontId="8"/>
  </si>
  <si>
    <t>東原　野明①</t>
    <phoneticPr fontId="8"/>
  </si>
  <si>
    <t>嘉穂</t>
    <phoneticPr fontId="8"/>
  </si>
  <si>
    <t>林　侑生①</t>
    <phoneticPr fontId="8"/>
  </si>
  <si>
    <t>田川</t>
    <phoneticPr fontId="8"/>
  </si>
  <si>
    <t>上田　賢成①</t>
    <phoneticPr fontId="8"/>
  </si>
  <si>
    <t>鞍手竜徳</t>
    <phoneticPr fontId="8"/>
  </si>
  <si>
    <t>A400m</t>
    <phoneticPr fontId="8"/>
  </si>
  <si>
    <t xml:space="preserve"> 50.45</t>
    <phoneticPr fontId="8"/>
  </si>
  <si>
    <t xml:space="preserve"> 51.46</t>
    <phoneticPr fontId="8"/>
  </si>
  <si>
    <t xml:space="preserve"> 52.28</t>
    <phoneticPr fontId="8"/>
  </si>
  <si>
    <t xml:space="preserve"> 52.65</t>
    <phoneticPr fontId="8"/>
  </si>
  <si>
    <t xml:space="preserve"> 53.24</t>
    <phoneticPr fontId="8"/>
  </si>
  <si>
    <t xml:space="preserve"> 54.09</t>
    <phoneticPr fontId="8"/>
  </si>
  <si>
    <t xml:space="preserve"> 54.62 【53.49】</t>
    <phoneticPr fontId="8"/>
  </si>
  <si>
    <t xml:space="preserve"> </t>
    <phoneticPr fontId="8"/>
  </si>
  <si>
    <t>月原　京四郎③</t>
    <phoneticPr fontId="8"/>
  </si>
  <si>
    <t>山野　渉太③</t>
    <phoneticPr fontId="8"/>
  </si>
  <si>
    <t>森　康暢③</t>
    <phoneticPr fontId="8"/>
  </si>
  <si>
    <t>飯塚</t>
    <phoneticPr fontId="8"/>
  </si>
  <si>
    <t>山内　稀歩②</t>
    <phoneticPr fontId="8"/>
  </si>
  <si>
    <t>白水　純治③</t>
    <phoneticPr fontId="8"/>
  </si>
  <si>
    <t>直方</t>
    <phoneticPr fontId="8"/>
  </si>
  <si>
    <t>深町　駿②</t>
    <phoneticPr fontId="8"/>
  </si>
  <si>
    <t>久保　雄太③</t>
    <phoneticPr fontId="8"/>
  </si>
  <si>
    <t>筑豊</t>
    <phoneticPr fontId="8"/>
  </si>
  <si>
    <t>B400m</t>
    <phoneticPr fontId="8"/>
  </si>
  <si>
    <t>GR 51.31</t>
    <phoneticPr fontId="8"/>
  </si>
  <si>
    <t xml:space="preserve"> 52.16</t>
    <phoneticPr fontId="8"/>
  </si>
  <si>
    <t xml:space="preserve"> 54.73</t>
    <phoneticPr fontId="8"/>
  </si>
  <si>
    <t xml:space="preserve"> 54.76</t>
    <phoneticPr fontId="8"/>
  </si>
  <si>
    <t xml:space="preserve"> 57.67</t>
    <phoneticPr fontId="8"/>
  </si>
  <si>
    <t xml:space="preserve"> 57.70</t>
    <phoneticPr fontId="8"/>
  </si>
  <si>
    <t xml:space="preserve"> 57.97</t>
    <phoneticPr fontId="8"/>
  </si>
  <si>
    <t xml:space="preserve"> 58.70</t>
    <phoneticPr fontId="8"/>
  </si>
  <si>
    <t>室井　希叶①</t>
    <phoneticPr fontId="8"/>
  </si>
  <si>
    <t>江藤　由翔①</t>
    <phoneticPr fontId="8"/>
  </si>
  <si>
    <t>稲葉　和樹①</t>
    <phoneticPr fontId="8"/>
  </si>
  <si>
    <t>矢部　大貴①</t>
    <phoneticPr fontId="8"/>
  </si>
  <si>
    <t>柿田　翼①</t>
    <phoneticPr fontId="8"/>
  </si>
  <si>
    <t>鹿毛　優人①</t>
    <phoneticPr fontId="8"/>
  </si>
  <si>
    <t>亀谷　雅斗①</t>
    <phoneticPr fontId="8"/>
  </si>
  <si>
    <t>嘉穂</t>
    <phoneticPr fontId="8"/>
  </si>
  <si>
    <t>石橋　武竜①</t>
    <phoneticPr fontId="8"/>
  </si>
  <si>
    <t>A800m</t>
    <phoneticPr fontId="8"/>
  </si>
  <si>
    <t xml:space="preserve"> 1,56.98</t>
    <phoneticPr fontId="8"/>
  </si>
  <si>
    <t xml:space="preserve"> 1,59.36</t>
    <phoneticPr fontId="8"/>
  </si>
  <si>
    <t xml:space="preserve"> 2,00.00</t>
    <phoneticPr fontId="8"/>
  </si>
  <si>
    <t xml:space="preserve"> 2,00.93</t>
    <phoneticPr fontId="8"/>
  </si>
  <si>
    <t xml:space="preserve"> 2,04.86</t>
    <phoneticPr fontId="8"/>
  </si>
  <si>
    <t xml:space="preserve"> 2,05.47</t>
    <phoneticPr fontId="8"/>
  </si>
  <si>
    <t xml:space="preserve"> 2,12.54 (2,07.39)</t>
    <phoneticPr fontId="8"/>
  </si>
  <si>
    <t xml:space="preserve"> </t>
    <phoneticPr fontId="8"/>
  </si>
  <si>
    <t>月原　京四郎③</t>
    <phoneticPr fontId="8"/>
  </si>
  <si>
    <t>山野　渉太③</t>
    <phoneticPr fontId="8"/>
  </si>
  <si>
    <t>飯塚</t>
    <phoneticPr fontId="8"/>
  </si>
  <si>
    <t>飯野　勇③</t>
    <phoneticPr fontId="8"/>
  </si>
  <si>
    <t>嘉穂</t>
    <phoneticPr fontId="8"/>
  </si>
  <si>
    <t>川口　諒也③</t>
    <phoneticPr fontId="8"/>
  </si>
  <si>
    <t>春本　紘利②</t>
    <phoneticPr fontId="8"/>
  </si>
  <si>
    <t>渡邊　純也②</t>
    <phoneticPr fontId="8"/>
  </si>
  <si>
    <t>近大福岡</t>
    <phoneticPr fontId="8"/>
  </si>
  <si>
    <t>橋本　正信②</t>
    <phoneticPr fontId="8"/>
  </si>
  <si>
    <t>B800m</t>
    <phoneticPr fontId="8"/>
  </si>
  <si>
    <t xml:space="preserve"> 2,01.61</t>
  </si>
  <si>
    <t xml:space="preserve"> 2,03.79</t>
  </si>
  <si>
    <t xml:space="preserve"> 2,08.92</t>
  </si>
  <si>
    <t xml:space="preserve"> 2,21.44</t>
  </si>
  <si>
    <t xml:space="preserve"> 2,24.70</t>
  </si>
  <si>
    <t xml:space="preserve"> 2,34.82</t>
  </si>
  <si>
    <t xml:space="preserve"> </t>
  </si>
  <si>
    <t>江藤　由翔①</t>
  </si>
  <si>
    <t>原田　恭慈①</t>
  </si>
  <si>
    <t>治部田　匠①</t>
  </si>
  <si>
    <t>長谷川　匠①</t>
  </si>
  <si>
    <t>柿原　太一①</t>
  </si>
  <si>
    <t>牧　正悟①</t>
  </si>
  <si>
    <t>A1500m</t>
  </si>
  <si>
    <t xml:space="preserve"> 4,07.10</t>
  </si>
  <si>
    <t xml:space="preserve"> 4,12.30</t>
  </si>
  <si>
    <t xml:space="preserve"> 4,13.98</t>
  </si>
  <si>
    <t xml:space="preserve"> 4,16.85</t>
  </si>
  <si>
    <t xml:space="preserve"> 4,20.86</t>
  </si>
  <si>
    <t xml:space="preserve"> 4,39.94</t>
  </si>
  <si>
    <t xml:space="preserve"> 4,47.77</t>
  </si>
  <si>
    <t>吉田　鶴斗③</t>
  </si>
  <si>
    <t>川口　諒也③</t>
  </si>
  <si>
    <t>山本　直樹②</t>
  </si>
  <si>
    <t>秋吉　遥輝②</t>
  </si>
  <si>
    <t>春本　紘利②</t>
  </si>
  <si>
    <t>大場　温人②</t>
  </si>
  <si>
    <t>古野　夏希②</t>
  </si>
  <si>
    <t>B1500m</t>
  </si>
  <si>
    <t xml:space="preserve"> 4,17.23</t>
  </si>
  <si>
    <t xml:space="preserve"> 4,18.05</t>
  </si>
  <si>
    <t xml:space="preserve"> 4,18.85</t>
  </si>
  <si>
    <t xml:space="preserve"> 4,21.58</t>
  </si>
  <si>
    <t xml:space="preserve"> 4,26.22</t>
  </si>
  <si>
    <t xml:space="preserve"> 4,28.72</t>
  </si>
  <si>
    <t xml:space="preserve"> 4,54.53</t>
  </si>
  <si>
    <t xml:space="preserve"> 5,02.89</t>
  </si>
  <si>
    <t>菊池　大和①</t>
  </si>
  <si>
    <t>高倉　優人①</t>
  </si>
  <si>
    <t>新原　大輝①</t>
  </si>
  <si>
    <t>野見山　峻作①</t>
  </si>
  <si>
    <t>大塚　優樹①</t>
  </si>
  <si>
    <t>A5000m</t>
  </si>
  <si>
    <t xml:space="preserve"> 15,22.25</t>
  </si>
  <si>
    <t xml:space="preserve"> 16,05.21</t>
  </si>
  <si>
    <t xml:space="preserve"> 16,40.25</t>
  </si>
  <si>
    <t xml:space="preserve"> 16,40.84</t>
  </si>
  <si>
    <t xml:space="preserve"> 16,44.85</t>
  </si>
  <si>
    <t xml:space="preserve"> 16,51.35</t>
  </si>
  <si>
    <t xml:space="preserve"> 17,52.75</t>
  </si>
  <si>
    <t xml:space="preserve"> 17,56.06</t>
  </si>
  <si>
    <t>井上　龍志③</t>
  </si>
  <si>
    <t>吉田　啓登③</t>
  </si>
  <si>
    <t>中川　蓮也②</t>
  </si>
  <si>
    <t>谷　勝利②</t>
  </si>
  <si>
    <t>B3000m</t>
  </si>
  <si>
    <t xml:space="preserve"> 9,20.31</t>
    <phoneticPr fontId="8"/>
  </si>
  <si>
    <t xml:space="preserve"> 9,29.61</t>
    <phoneticPr fontId="8"/>
  </si>
  <si>
    <t xml:space="preserve"> 9,30.21</t>
    <phoneticPr fontId="8"/>
  </si>
  <si>
    <t xml:space="preserve"> 9,35.85</t>
    <phoneticPr fontId="8"/>
  </si>
  <si>
    <t xml:space="preserve"> 10,00.28</t>
    <phoneticPr fontId="8"/>
  </si>
  <si>
    <t xml:space="preserve"> </t>
    <phoneticPr fontId="8"/>
  </si>
  <si>
    <t>谷川　智哉①</t>
    <phoneticPr fontId="8"/>
  </si>
  <si>
    <t>新原　大輝①</t>
    <phoneticPr fontId="8"/>
  </si>
  <si>
    <t>菊池　大和①</t>
    <phoneticPr fontId="8"/>
  </si>
  <si>
    <t>高倉　優人①</t>
    <phoneticPr fontId="8"/>
  </si>
  <si>
    <t>近大福岡</t>
    <phoneticPr fontId="8"/>
  </si>
  <si>
    <t>野見山　峻作①</t>
    <phoneticPr fontId="8"/>
  </si>
  <si>
    <t>A110mJH</t>
    <phoneticPr fontId="8"/>
  </si>
  <si>
    <t xml:space="preserve"> 15.57</t>
  </si>
  <si>
    <t xml:space="preserve"> 15.60</t>
  </si>
  <si>
    <t xml:space="preserve"> 17.42</t>
  </si>
  <si>
    <t xml:space="preserve"> 17.47</t>
  </si>
  <si>
    <t xml:space="preserve"> 18.95</t>
  </si>
  <si>
    <t xml:space="preserve"> 19.56</t>
  </si>
  <si>
    <t>風：+1.2</t>
    <phoneticPr fontId="8"/>
  </si>
  <si>
    <t>中村　聡冶③</t>
  </si>
  <si>
    <t>桒丸 銀二郎②</t>
  </si>
  <si>
    <t>片峯　幸鉄②</t>
  </si>
  <si>
    <t>中山　裕太②</t>
  </si>
  <si>
    <t>財津　幸太②</t>
  </si>
  <si>
    <t>原田　侑②</t>
  </si>
  <si>
    <t>B110mJH</t>
    <phoneticPr fontId="8"/>
  </si>
  <si>
    <t xml:space="preserve"> 17.56</t>
  </si>
  <si>
    <t xml:space="preserve"> 17.57</t>
  </si>
  <si>
    <t xml:space="preserve"> 18.28</t>
  </si>
  <si>
    <t xml:space="preserve"> 19.08</t>
  </si>
  <si>
    <t xml:space="preserve"> 19.11</t>
  </si>
  <si>
    <t xml:space="preserve"> 19.24</t>
  </si>
  <si>
    <t xml:space="preserve"> 20.48</t>
  </si>
  <si>
    <t xml:space="preserve"> 21.96</t>
  </si>
  <si>
    <t>風：-0.1</t>
    <phoneticPr fontId="8"/>
  </si>
  <si>
    <t>小野山　光①</t>
  </si>
  <si>
    <t>押方　寛都①</t>
  </si>
  <si>
    <t>才田　哲玄①</t>
  </si>
  <si>
    <t>髙野　銀太①</t>
  </si>
  <si>
    <t>小森　剛大①</t>
  </si>
  <si>
    <t>有吉　大樹①</t>
  </si>
  <si>
    <t>三宮　亮①</t>
  </si>
  <si>
    <t>田上　竜成①</t>
  </si>
  <si>
    <t>A400mH</t>
    <phoneticPr fontId="8"/>
  </si>
  <si>
    <t xml:space="preserve"> 57.60</t>
  </si>
  <si>
    <t xml:space="preserve"> 58.30</t>
  </si>
  <si>
    <t xml:space="preserve"> 59.01</t>
  </si>
  <si>
    <t xml:space="preserve"> 1,00.22</t>
  </si>
  <si>
    <t xml:space="preserve"> 1,00.32</t>
  </si>
  <si>
    <t xml:space="preserve"> 1,01.37</t>
  </si>
  <si>
    <t xml:space="preserve"> 1,02.95</t>
  </si>
  <si>
    <t>倉田　颯大③</t>
  </si>
  <si>
    <t>白水　純治③</t>
  </si>
  <si>
    <t>末田　未来③</t>
  </si>
  <si>
    <t>時津　慶②</t>
  </si>
  <si>
    <t>山内　稀歩②</t>
  </si>
  <si>
    <t>大西　蘭丸②</t>
  </si>
  <si>
    <t>B400mH</t>
    <phoneticPr fontId="8"/>
  </si>
  <si>
    <t xml:space="preserve"> 1,02.30</t>
  </si>
  <si>
    <t xml:space="preserve"> 1,05.55</t>
  </si>
  <si>
    <t xml:space="preserve"> 1,05.70</t>
  </si>
  <si>
    <t xml:space="preserve"> 1,11.59</t>
  </si>
  <si>
    <t>辻　大河①</t>
  </si>
  <si>
    <t>矢部　大貴①</t>
  </si>
  <si>
    <t>3000mSC</t>
  </si>
  <si>
    <t xml:space="preserve"> 9,54.03</t>
  </si>
  <si>
    <t xml:space="preserve"> 10,09.31</t>
  </si>
  <si>
    <t xml:space="preserve"> 10,12.13</t>
  </si>
  <si>
    <t xml:space="preserve"> 10,17.06</t>
  </si>
  <si>
    <t xml:space="preserve"> 10,38.92</t>
  </si>
  <si>
    <t xml:space="preserve"> 11,13.21</t>
  </si>
  <si>
    <t>手嶋　壮一郎②</t>
  </si>
  <si>
    <t>安永　彬人③</t>
  </si>
  <si>
    <t>松浦　魁大①</t>
  </si>
  <si>
    <t>織尾　寿③</t>
  </si>
  <si>
    <t>原　龍之介③</t>
  </si>
  <si>
    <t>田中　優大③</t>
  </si>
  <si>
    <t>5000mW</t>
  </si>
  <si>
    <t xml:space="preserve"> 24,55.87</t>
  </si>
  <si>
    <t xml:space="preserve"> 24,56.03</t>
  </si>
  <si>
    <t xml:space="preserve"> 25,45.47</t>
  </si>
  <si>
    <t xml:space="preserve"> 27,01.41</t>
  </si>
  <si>
    <t xml:space="preserve"> 28,19.94</t>
  </si>
  <si>
    <t>松尾　優樹②　</t>
  </si>
  <si>
    <t>領家　光一③</t>
  </si>
  <si>
    <t>末藤　拓真②</t>
  </si>
  <si>
    <t>豊福　成希①</t>
  </si>
  <si>
    <t>平松　裕貴③</t>
  </si>
  <si>
    <t xml:space="preserve"> 43.54</t>
    <phoneticPr fontId="8"/>
  </si>
  <si>
    <t xml:space="preserve"> 44.31</t>
    <phoneticPr fontId="8"/>
  </si>
  <si>
    <t xml:space="preserve"> 44.61 (44.17)</t>
    <phoneticPr fontId="8"/>
  </si>
  <si>
    <t xml:space="preserve"> 45.33</t>
    <phoneticPr fontId="8"/>
  </si>
  <si>
    <t xml:space="preserve"> 45.98 (45.81)</t>
    <phoneticPr fontId="8"/>
  </si>
  <si>
    <t xml:space="preserve"> 46.10 (45.65)</t>
    <phoneticPr fontId="8"/>
  </si>
  <si>
    <t xml:space="preserve"> 46.91</t>
    <phoneticPr fontId="8"/>
  </si>
  <si>
    <t xml:space="preserve"> 57.39 (47.35)</t>
    <phoneticPr fontId="8"/>
  </si>
  <si>
    <t>4x100mR</t>
  </si>
  <si>
    <t>藤川　慎太郎③</t>
    <phoneticPr fontId="8"/>
  </si>
  <si>
    <t>谷口　友太③</t>
    <phoneticPr fontId="8"/>
  </si>
  <si>
    <t>石坂　魁星③</t>
    <phoneticPr fontId="8"/>
  </si>
  <si>
    <t>桒丸 銀二郎②</t>
    <phoneticPr fontId="8"/>
  </si>
  <si>
    <t>田中　千尋①</t>
    <phoneticPr fontId="8"/>
  </si>
  <si>
    <t>山﨑　竜樹②</t>
    <phoneticPr fontId="8"/>
  </si>
  <si>
    <t>石川　峰史②</t>
    <phoneticPr fontId="8"/>
  </si>
  <si>
    <t>石川悠斗①</t>
    <phoneticPr fontId="8"/>
  </si>
  <si>
    <t>臼井　勇翔②</t>
    <phoneticPr fontId="8"/>
  </si>
  <si>
    <t>中村　聡冶③</t>
    <phoneticPr fontId="8"/>
  </si>
  <si>
    <t>国広　龍之介③</t>
    <phoneticPr fontId="8"/>
  </si>
  <si>
    <t>飯塚</t>
    <phoneticPr fontId="8"/>
  </si>
  <si>
    <t>宮野　広太郎②</t>
    <phoneticPr fontId="8"/>
  </si>
  <si>
    <t>鞍手</t>
    <phoneticPr fontId="8"/>
  </si>
  <si>
    <t>甲斐　拓己②</t>
    <phoneticPr fontId="8"/>
  </si>
  <si>
    <t>永井　佑季②</t>
    <phoneticPr fontId="8"/>
  </si>
  <si>
    <t>西村　知紘②</t>
    <phoneticPr fontId="8"/>
  </si>
  <si>
    <t>嘉穂東</t>
    <phoneticPr fontId="8"/>
  </si>
  <si>
    <t>古野　音羽②</t>
    <phoneticPr fontId="8"/>
  </si>
  <si>
    <t>白水　純治③</t>
    <phoneticPr fontId="8"/>
  </si>
  <si>
    <t>真子　竜一②</t>
    <phoneticPr fontId="8"/>
  </si>
  <si>
    <t>有田　祥吾②</t>
    <phoneticPr fontId="8"/>
  </si>
  <si>
    <t>原田　剣士朗①</t>
    <phoneticPr fontId="8"/>
  </si>
  <si>
    <t>上奥　徹朗②</t>
    <phoneticPr fontId="8"/>
  </si>
  <si>
    <t>髙橋　光輝③</t>
    <phoneticPr fontId="8"/>
  </si>
  <si>
    <t>山内　稀歩②</t>
    <phoneticPr fontId="8"/>
  </si>
  <si>
    <t>倉田　颯大③</t>
    <phoneticPr fontId="8"/>
  </si>
  <si>
    <t>内田　涼平③</t>
    <phoneticPr fontId="8"/>
  </si>
  <si>
    <t>梅野　太陸②</t>
    <phoneticPr fontId="8"/>
  </si>
  <si>
    <t>財津　幸太②</t>
    <phoneticPr fontId="8"/>
  </si>
  <si>
    <t>植田　裕至②</t>
    <phoneticPr fontId="8"/>
  </si>
  <si>
    <t>深町　駿②</t>
    <phoneticPr fontId="8"/>
  </si>
  <si>
    <t>長谷川　昌太郎③</t>
    <phoneticPr fontId="8"/>
  </si>
  <si>
    <t xml:space="preserve"> 3,27.15</t>
    <phoneticPr fontId="8"/>
  </si>
  <si>
    <t xml:space="preserve"> 3,27.48</t>
    <phoneticPr fontId="8"/>
  </si>
  <si>
    <t xml:space="preserve"> 3,32.22</t>
    <phoneticPr fontId="8"/>
  </si>
  <si>
    <t xml:space="preserve"> 3,35.68</t>
    <phoneticPr fontId="8"/>
  </si>
  <si>
    <t xml:space="preserve"> 3,38.80</t>
    <phoneticPr fontId="8"/>
  </si>
  <si>
    <t xml:space="preserve"> 3,43.03</t>
    <phoneticPr fontId="8"/>
  </si>
  <si>
    <t xml:space="preserve"> 3,45.76</t>
    <phoneticPr fontId="8"/>
  </si>
  <si>
    <t>4x400mR</t>
  </si>
  <si>
    <t>山内　稀歩②</t>
    <phoneticPr fontId="8"/>
  </si>
  <si>
    <t>国広　龍之介③</t>
    <phoneticPr fontId="8"/>
  </si>
  <si>
    <t>深見　孔貴②</t>
    <phoneticPr fontId="8"/>
  </si>
  <si>
    <t>有田　祥吾②</t>
    <phoneticPr fontId="8"/>
  </si>
  <si>
    <t>真子　竜一②</t>
    <phoneticPr fontId="8"/>
  </si>
  <si>
    <t>中尾　竜也②</t>
    <phoneticPr fontId="8"/>
  </si>
  <si>
    <t>飯塚</t>
    <phoneticPr fontId="8"/>
  </si>
  <si>
    <t>白水　純治③</t>
    <phoneticPr fontId="8"/>
  </si>
  <si>
    <t>直方</t>
    <phoneticPr fontId="8"/>
  </si>
  <si>
    <t>春本　紘利②</t>
    <phoneticPr fontId="8"/>
  </si>
  <si>
    <t>秋吉　遥輝②</t>
    <phoneticPr fontId="8"/>
  </si>
  <si>
    <t>稲葉　和樹①</t>
    <phoneticPr fontId="8"/>
  </si>
  <si>
    <t>中村　一誠③</t>
    <phoneticPr fontId="8"/>
  </si>
  <si>
    <t>江藤　由翔①</t>
    <phoneticPr fontId="8"/>
  </si>
  <si>
    <t>山野　渉太③</t>
    <phoneticPr fontId="8"/>
  </si>
  <si>
    <t>中村　聡冶③</t>
    <phoneticPr fontId="8"/>
  </si>
  <si>
    <t>大西　蘭丸②</t>
    <phoneticPr fontId="8"/>
  </si>
  <si>
    <t>甲斐　拓己②</t>
    <phoneticPr fontId="8"/>
  </si>
  <si>
    <t>田﨑　裕太②</t>
    <phoneticPr fontId="8"/>
  </si>
  <si>
    <t>山田　大輝①</t>
    <phoneticPr fontId="8"/>
  </si>
  <si>
    <t>室井　希叶①</t>
    <phoneticPr fontId="8"/>
  </si>
  <si>
    <t>古賀　淳志③</t>
    <phoneticPr fontId="8"/>
  </si>
  <si>
    <t>飯野　勇③</t>
    <phoneticPr fontId="8"/>
  </si>
  <si>
    <t>時津　慶②</t>
    <phoneticPr fontId="8"/>
  </si>
  <si>
    <t>久保　雄太③</t>
    <phoneticPr fontId="8"/>
  </si>
  <si>
    <t>A走高跳</t>
    <phoneticPr fontId="8"/>
  </si>
  <si>
    <t xml:space="preserve"> 1.90</t>
  </si>
  <si>
    <t xml:space="preserve"> 1.70</t>
  </si>
  <si>
    <t xml:space="preserve"> 1.65</t>
  </si>
  <si>
    <t xml:space="preserve"> 1.60</t>
  </si>
  <si>
    <t xml:space="preserve"> ５位　1.60</t>
    <rPh sb="2" eb="3">
      <t>イ</t>
    </rPh>
    <phoneticPr fontId="8"/>
  </si>
  <si>
    <t>長谷川　昌太郎③</t>
  </si>
  <si>
    <t>内田　涼平③</t>
  </si>
  <si>
    <t>山﨑　孔貴②</t>
  </si>
  <si>
    <t>柴田　将綺②</t>
  </si>
  <si>
    <t>須河内　翔②</t>
  </si>
  <si>
    <t>B走高跳</t>
    <phoneticPr fontId="8"/>
  </si>
  <si>
    <t>永島　将貴①</t>
  </si>
  <si>
    <t>尾仲　雅也①</t>
  </si>
  <si>
    <t>棒高跳</t>
  </si>
  <si>
    <t xml:space="preserve"> 4.10</t>
  </si>
  <si>
    <t xml:space="preserve"> 3.70</t>
  </si>
  <si>
    <t xml:space="preserve"> 2.70</t>
  </si>
  <si>
    <t>石坂　魁星③</t>
  </si>
  <si>
    <t>高野　怜②</t>
  </si>
  <si>
    <t>井上　陸都①</t>
  </si>
  <si>
    <t>A走幅跳</t>
    <phoneticPr fontId="8"/>
  </si>
  <si>
    <t xml:space="preserve"> 6.28 -1.0</t>
    <phoneticPr fontId="8"/>
  </si>
  <si>
    <t xml:space="preserve"> 6.17 -0.3</t>
    <phoneticPr fontId="8"/>
  </si>
  <si>
    <t xml:space="preserve"> 6.00 +0.4</t>
    <phoneticPr fontId="8"/>
  </si>
  <si>
    <t xml:space="preserve"> 5.95 +1.9</t>
    <phoneticPr fontId="8"/>
  </si>
  <si>
    <t xml:space="preserve"> 5.89 -0.7</t>
    <phoneticPr fontId="8"/>
  </si>
  <si>
    <t xml:space="preserve"> 5.78 -0.2</t>
    <phoneticPr fontId="8"/>
  </si>
  <si>
    <t xml:space="preserve"> 5.63 +0.1</t>
    <phoneticPr fontId="8"/>
  </si>
  <si>
    <t xml:space="preserve"> 5.63 +0.0</t>
    <phoneticPr fontId="8"/>
  </si>
  <si>
    <t>二宮　孝文③</t>
    <phoneticPr fontId="8"/>
  </si>
  <si>
    <t>大和青藍</t>
    <phoneticPr fontId="8"/>
  </si>
  <si>
    <t>真子　竜一②</t>
    <phoneticPr fontId="8"/>
  </si>
  <si>
    <t>近大福岡</t>
    <phoneticPr fontId="8"/>
  </si>
  <si>
    <t>西畑　翼②</t>
    <phoneticPr fontId="8"/>
  </si>
  <si>
    <t>山﨑　竜樹②</t>
    <phoneticPr fontId="8"/>
  </si>
  <si>
    <t>植田　裕至②</t>
    <phoneticPr fontId="8"/>
  </si>
  <si>
    <t>B走幅跳</t>
    <phoneticPr fontId="8"/>
  </si>
  <si>
    <t xml:space="preserve"> 5.99 -0.2</t>
  </si>
  <si>
    <t xml:space="preserve"> 5.93 +0.0</t>
  </si>
  <si>
    <t xml:space="preserve"> 4.70 -1.6</t>
  </si>
  <si>
    <t>田中　千尋①</t>
  </si>
  <si>
    <t>古江　祥①</t>
  </si>
  <si>
    <t>木原　真那斗①</t>
  </si>
  <si>
    <t>A三段跳</t>
    <phoneticPr fontId="8"/>
  </si>
  <si>
    <t xml:space="preserve"> 13.93 +0.0</t>
  </si>
  <si>
    <t xml:space="preserve"> 13.76 +0.0</t>
  </si>
  <si>
    <t xml:space="preserve"> 12.02 +0.4</t>
  </si>
  <si>
    <t xml:space="preserve"> 11.73 +0.2</t>
  </si>
  <si>
    <t>古賀　淳志③</t>
  </si>
  <si>
    <t>森　康暢③</t>
  </si>
  <si>
    <t>山﨑　竜樹②</t>
  </si>
  <si>
    <t>西村　知紘②</t>
  </si>
  <si>
    <t>B三段跳</t>
    <phoneticPr fontId="8"/>
  </si>
  <si>
    <t xml:space="preserve"> 12.27 +0.1</t>
  </si>
  <si>
    <t xml:space="preserve"> 12.14 +0.0</t>
  </si>
  <si>
    <t xml:space="preserve"> 12.08 +0.0</t>
  </si>
  <si>
    <t xml:space="preserve"> 12.04 +0.0</t>
  </si>
  <si>
    <t xml:space="preserve"> 11.83 +0.0</t>
  </si>
  <si>
    <t xml:space="preserve"> 11.26 +0.0</t>
  </si>
  <si>
    <t>持丸　祐多①</t>
  </si>
  <si>
    <t>星野　晴信①</t>
  </si>
  <si>
    <t>A砲丸投</t>
    <phoneticPr fontId="8"/>
  </si>
  <si>
    <t>GR 13.58</t>
    <phoneticPr fontId="8"/>
  </si>
  <si>
    <t xml:space="preserve"> 11.98</t>
    <phoneticPr fontId="8"/>
  </si>
  <si>
    <t xml:space="preserve"> 11.51</t>
    <phoneticPr fontId="8"/>
  </si>
  <si>
    <t xml:space="preserve"> 10.83</t>
    <phoneticPr fontId="8"/>
  </si>
  <si>
    <t xml:space="preserve"> 10.57</t>
    <phoneticPr fontId="8"/>
  </si>
  <si>
    <t xml:space="preserve"> 9.78</t>
    <phoneticPr fontId="8"/>
  </si>
  <si>
    <t xml:space="preserve"> 9.14</t>
    <phoneticPr fontId="8"/>
  </si>
  <si>
    <t xml:space="preserve"> 8.33</t>
    <phoneticPr fontId="8"/>
  </si>
  <si>
    <t>山本　有斗③</t>
    <phoneticPr fontId="8"/>
  </si>
  <si>
    <t>筑豊</t>
    <phoneticPr fontId="8"/>
  </si>
  <si>
    <t>相川　広弥②</t>
    <phoneticPr fontId="8"/>
  </si>
  <si>
    <t>筑豊</t>
    <phoneticPr fontId="8"/>
  </si>
  <si>
    <t>大場　寿希也②</t>
    <phoneticPr fontId="8"/>
  </si>
  <si>
    <t>小野　泰輝②</t>
    <phoneticPr fontId="8"/>
  </si>
  <si>
    <t>大和青藍</t>
    <phoneticPr fontId="8"/>
  </si>
  <si>
    <t>友石　晴己③</t>
    <phoneticPr fontId="8"/>
  </si>
  <si>
    <t>野尻　裕之③</t>
    <phoneticPr fontId="8"/>
  </si>
  <si>
    <t>畑中　聡太②</t>
    <phoneticPr fontId="8"/>
  </si>
  <si>
    <t>三上　瑛斗②</t>
    <phoneticPr fontId="8"/>
  </si>
  <si>
    <t>B砲丸投</t>
    <phoneticPr fontId="8"/>
  </si>
  <si>
    <t xml:space="preserve"> 12.10</t>
  </si>
  <si>
    <t xml:space="preserve"> 11.16</t>
  </si>
  <si>
    <t xml:space="preserve"> 10.73</t>
  </si>
  <si>
    <t xml:space="preserve"> 9.73</t>
  </si>
  <si>
    <t xml:space="preserve"> 9.26</t>
  </si>
  <si>
    <t xml:space="preserve"> 8.67</t>
  </si>
  <si>
    <t xml:space="preserve"> 8.24</t>
  </si>
  <si>
    <t xml:space="preserve"> 7.70</t>
  </si>
  <si>
    <t>谷　亮太①</t>
  </si>
  <si>
    <t>國廣　星矢①</t>
  </si>
  <si>
    <t>安部　秀太朗①</t>
  </si>
  <si>
    <t>古賀　由稀斗①</t>
  </si>
  <si>
    <t>竹下　英寿①</t>
  </si>
  <si>
    <t>安武　皇輝①</t>
  </si>
  <si>
    <t>三戸　周①</t>
  </si>
  <si>
    <t>村山　仁之輔①</t>
  </si>
  <si>
    <t>A円盤投</t>
    <phoneticPr fontId="8"/>
  </si>
  <si>
    <t xml:space="preserve"> 38.26</t>
  </si>
  <si>
    <t xml:space="preserve"> 38.00</t>
  </si>
  <si>
    <t xml:space="preserve"> 35.76</t>
  </si>
  <si>
    <t xml:space="preserve"> 32.83</t>
  </si>
  <si>
    <t xml:space="preserve"> 31.26</t>
  </si>
  <si>
    <t xml:space="preserve"> 26.82</t>
  </si>
  <si>
    <t xml:space="preserve"> 25.73</t>
  </si>
  <si>
    <t xml:space="preserve"> 23.88</t>
  </si>
  <si>
    <t>山本　有斗③</t>
  </si>
  <si>
    <t>小田　航平③</t>
  </si>
  <si>
    <t>大場　寿希也②</t>
  </si>
  <si>
    <t>小野　泰輝②</t>
  </si>
  <si>
    <t>友石　晴己③</t>
  </si>
  <si>
    <t>前田　瑠唯③</t>
  </si>
  <si>
    <t>畑中　聡太②</t>
  </si>
  <si>
    <t>塔野　修太③</t>
  </si>
  <si>
    <t>B円盤投</t>
    <phoneticPr fontId="8"/>
  </si>
  <si>
    <t xml:space="preserve"> 26.62</t>
  </si>
  <si>
    <t xml:space="preserve"> 25.93</t>
  </si>
  <si>
    <t xml:space="preserve"> 18.92</t>
  </si>
  <si>
    <t xml:space="preserve"> 18.46</t>
  </si>
  <si>
    <t xml:space="preserve"> 15.40</t>
  </si>
  <si>
    <t xml:space="preserve"> 11.65</t>
  </si>
  <si>
    <t>中野　優貴①</t>
  </si>
  <si>
    <t>髙橋　翔①</t>
  </si>
  <si>
    <t>古野　颯馬①</t>
  </si>
  <si>
    <t>戸畑　大輝①</t>
  </si>
  <si>
    <t>ﾊﾝﾏｰ投</t>
    <phoneticPr fontId="8"/>
  </si>
  <si>
    <t>GR 60.51</t>
    <phoneticPr fontId="8"/>
  </si>
  <si>
    <t xml:space="preserve"> 45.46</t>
    <phoneticPr fontId="8"/>
  </si>
  <si>
    <t xml:space="preserve"> 40.27</t>
    <phoneticPr fontId="8"/>
  </si>
  <si>
    <t xml:space="preserve"> 38.47</t>
    <phoneticPr fontId="8"/>
  </si>
  <si>
    <t xml:space="preserve"> 37.22</t>
    <phoneticPr fontId="8"/>
  </si>
  <si>
    <t xml:space="preserve"> 33.99</t>
    <phoneticPr fontId="8"/>
  </si>
  <si>
    <t xml:space="preserve"> 24.71</t>
    <phoneticPr fontId="8"/>
  </si>
  <si>
    <t xml:space="preserve"> 17.59</t>
    <phoneticPr fontId="8"/>
  </si>
  <si>
    <t>小田　航平③</t>
    <phoneticPr fontId="8"/>
  </si>
  <si>
    <t>入江　桐靖②</t>
    <phoneticPr fontId="8"/>
  </si>
  <si>
    <t>野見山　悠大②</t>
    <phoneticPr fontId="8"/>
  </si>
  <si>
    <t>筑豊</t>
    <phoneticPr fontId="8"/>
  </si>
  <si>
    <t>國廣　星矢①</t>
    <phoneticPr fontId="8"/>
  </si>
  <si>
    <t>山田　綾斗②</t>
    <phoneticPr fontId="8"/>
  </si>
  <si>
    <t>安部　秀太朗①</t>
    <phoneticPr fontId="8"/>
  </si>
  <si>
    <t>古賀　由稀斗①</t>
    <phoneticPr fontId="8"/>
  </si>
  <si>
    <t>上川　直樹①</t>
    <phoneticPr fontId="8"/>
  </si>
  <si>
    <t>鞍手竜徳</t>
    <phoneticPr fontId="8"/>
  </si>
  <si>
    <t>Aやり投</t>
    <phoneticPr fontId="8"/>
  </si>
  <si>
    <t xml:space="preserve"> 52.08</t>
  </si>
  <si>
    <t xml:space="preserve"> 48.58</t>
  </si>
  <si>
    <t xml:space="preserve"> 48.37</t>
  </si>
  <si>
    <t xml:space="preserve"> 44.23</t>
  </si>
  <si>
    <t xml:space="preserve"> 44.22</t>
  </si>
  <si>
    <t xml:space="preserve"> 42.62</t>
  </si>
  <si>
    <t xml:space="preserve"> 41.34</t>
  </si>
  <si>
    <t>寒田　朝太郎②</t>
  </si>
  <si>
    <t>高倉　正悟②</t>
  </si>
  <si>
    <t>相川　広弥②</t>
  </si>
  <si>
    <t>二宮　孝文③</t>
  </si>
  <si>
    <t>釜崎　竜佑③</t>
  </si>
  <si>
    <t>梅津　佑哉③</t>
  </si>
  <si>
    <t>Bやり投</t>
    <phoneticPr fontId="8"/>
  </si>
  <si>
    <t xml:space="preserve"> 44.96</t>
  </si>
  <si>
    <t xml:space="preserve"> 36.61</t>
  </si>
  <si>
    <t xml:space="preserve"> 35.50</t>
  </si>
  <si>
    <t xml:space="preserve"> 35.48</t>
  </si>
  <si>
    <t xml:space="preserve"> 32.89</t>
  </si>
  <si>
    <t xml:space="preserve"> 32.74</t>
  </si>
  <si>
    <t xml:space="preserve"> 32.00</t>
  </si>
  <si>
    <t xml:space="preserve"> 31.75</t>
  </si>
  <si>
    <t/>
  </si>
  <si>
    <t>折橋　海斗①</t>
  </si>
  <si>
    <t>茅野　優太①</t>
  </si>
  <si>
    <t>吉川　那祥①</t>
  </si>
  <si>
    <t>亀谷　雅斗①</t>
  </si>
  <si>
    <t>米家　咲耶①</t>
  </si>
  <si>
    <t>総　　合</t>
  </si>
  <si>
    <t>208</t>
    <phoneticPr fontId="8"/>
  </si>
  <si>
    <t>点</t>
    <phoneticPr fontId="8"/>
  </si>
  <si>
    <t>115</t>
    <phoneticPr fontId="8"/>
  </si>
  <si>
    <t>点</t>
    <phoneticPr fontId="8"/>
  </si>
  <si>
    <t>105</t>
    <phoneticPr fontId="8"/>
  </si>
  <si>
    <t>鞍手</t>
    <phoneticPr fontId="8"/>
  </si>
  <si>
    <t>58.5</t>
    <phoneticPr fontId="8"/>
  </si>
  <si>
    <t>55</t>
    <phoneticPr fontId="8"/>
  </si>
  <si>
    <t>筑豊</t>
    <phoneticPr fontId="8"/>
  </si>
  <si>
    <t>49</t>
    <phoneticPr fontId="8"/>
  </si>
  <si>
    <t>点</t>
    <phoneticPr fontId="8"/>
  </si>
  <si>
    <t>34</t>
    <phoneticPr fontId="8"/>
  </si>
  <si>
    <t>鞍手竜徳</t>
    <phoneticPr fontId="8"/>
  </si>
  <si>
    <t>22.5</t>
    <phoneticPr fontId="8"/>
  </si>
  <si>
    <t>トラック</t>
  </si>
  <si>
    <t>115</t>
    <phoneticPr fontId="8"/>
  </si>
  <si>
    <t>直方</t>
    <phoneticPr fontId="8"/>
  </si>
  <si>
    <t>97</t>
    <phoneticPr fontId="8"/>
  </si>
  <si>
    <t>93</t>
    <phoneticPr fontId="8"/>
  </si>
  <si>
    <t>鞍手</t>
    <phoneticPr fontId="8"/>
  </si>
  <si>
    <t>36</t>
    <phoneticPr fontId="8"/>
  </si>
  <si>
    <t>田川</t>
    <phoneticPr fontId="8"/>
  </si>
  <si>
    <t>35</t>
    <phoneticPr fontId="8"/>
  </si>
  <si>
    <t>22</t>
    <phoneticPr fontId="8"/>
  </si>
  <si>
    <t>点</t>
    <phoneticPr fontId="8"/>
  </si>
  <si>
    <t>6</t>
    <phoneticPr fontId="8"/>
  </si>
  <si>
    <t>5</t>
    <phoneticPr fontId="8"/>
  </si>
  <si>
    <t>フィールド</t>
  </si>
  <si>
    <t>飯塚</t>
    <phoneticPr fontId="8"/>
  </si>
  <si>
    <t>93</t>
    <phoneticPr fontId="8"/>
  </si>
  <si>
    <t>筑豊</t>
    <phoneticPr fontId="8"/>
  </si>
  <si>
    <t>22.5</t>
    <phoneticPr fontId="8"/>
  </si>
  <si>
    <t>点</t>
    <phoneticPr fontId="8"/>
  </si>
  <si>
    <t>近大福岡</t>
    <phoneticPr fontId="8"/>
  </si>
  <si>
    <t>22</t>
    <phoneticPr fontId="8"/>
  </si>
  <si>
    <t>点</t>
    <phoneticPr fontId="8"/>
  </si>
  <si>
    <t>20</t>
    <phoneticPr fontId="8"/>
  </si>
  <si>
    <t>鞍手竜徳</t>
    <phoneticPr fontId="8"/>
  </si>
  <si>
    <t>19.5</t>
    <phoneticPr fontId="8"/>
  </si>
  <si>
    <t>14</t>
    <phoneticPr fontId="8"/>
  </si>
  <si>
    <t>12</t>
    <phoneticPr fontId="8"/>
  </si>
  <si>
    <t>１日目</t>
  </si>
  <si>
    <t>２日目</t>
    <phoneticPr fontId="8"/>
  </si>
  <si>
    <t>３日目</t>
    <phoneticPr fontId="8"/>
  </si>
  <si>
    <t>参加学校</t>
  </si>
  <si>
    <t>14</t>
    <phoneticPr fontId="8"/>
  </si>
  <si>
    <t>校</t>
    <rPh sb="0" eb="1">
      <t>コウ</t>
    </rPh>
    <phoneticPr fontId="8"/>
  </si>
  <si>
    <t>１時間毎</t>
  </si>
  <si>
    <t>14</t>
  </si>
  <si>
    <t>15</t>
  </si>
  <si>
    <t>16</t>
  </si>
  <si>
    <t>17</t>
  </si>
  <si>
    <t>18</t>
  </si>
  <si>
    <t>16</t>
    <phoneticPr fontId="19"/>
  </si>
  <si>
    <t>10</t>
    <phoneticPr fontId="8"/>
  </si>
  <si>
    <t>11</t>
    <phoneticPr fontId="8"/>
  </si>
  <si>
    <t>総　　務</t>
    <phoneticPr fontId="8"/>
  </si>
  <si>
    <t>佐々木幹雄</t>
    <rPh sb="0" eb="3">
      <t>ササキ</t>
    </rPh>
    <rPh sb="3" eb="5">
      <t>ミキオ</t>
    </rPh>
    <phoneticPr fontId="8"/>
  </si>
  <si>
    <t>風向風力</t>
  </si>
  <si>
    <t>参加人員</t>
  </si>
  <si>
    <t>190</t>
    <phoneticPr fontId="8"/>
  </si>
  <si>
    <t>名</t>
    <rPh sb="0" eb="1">
      <t>メイ</t>
    </rPh>
    <phoneticPr fontId="8"/>
  </si>
  <si>
    <t>天　　候</t>
  </si>
  <si>
    <t>曇り</t>
  </si>
  <si>
    <t>雨</t>
  </si>
  <si>
    <t>最優秀選手</t>
  </si>
  <si>
    <t>風　　向</t>
  </si>
  <si>
    <t>南</t>
  </si>
  <si>
    <t>東</t>
  </si>
  <si>
    <t>南東</t>
  </si>
  <si>
    <t>北西</t>
  </si>
  <si>
    <t>南西</t>
  </si>
  <si>
    <t>北東</t>
  </si>
  <si>
    <t>西</t>
  </si>
  <si>
    <t>ﾄﾗｯｸ</t>
  </si>
  <si>
    <t>備　考</t>
  </si>
  <si>
    <t>風　　速</t>
  </si>
  <si>
    <t>0.7</t>
  </si>
  <si>
    <t>0.8</t>
  </si>
  <si>
    <t>0.5</t>
  </si>
  <si>
    <t>1.4</t>
  </si>
  <si>
    <t>0.4</t>
  </si>
  <si>
    <t>0.2</t>
  </si>
  <si>
    <t>月原　京四郎(飯    塚)</t>
    <rPh sb="7" eb="8">
      <t>メシ</t>
    </rPh>
    <rPh sb="12" eb="13">
      <t>ツカ</t>
    </rPh>
    <phoneticPr fontId="8"/>
  </si>
  <si>
    <t>審判長</t>
    <phoneticPr fontId="8"/>
  </si>
  <si>
    <t>() の記録は予選、[] は準決勝</t>
    <phoneticPr fontId="8"/>
  </si>
  <si>
    <t>気　　温</t>
  </si>
  <si>
    <t>24.5</t>
  </si>
  <si>
    <t>26</t>
  </si>
  <si>
    <t>25.5</t>
  </si>
  <si>
    <t>24.0</t>
  </si>
  <si>
    <t>25.0</t>
  </si>
  <si>
    <t>ﾌｨｰﾙﾄﾞ</t>
    <phoneticPr fontId="8"/>
  </si>
  <si>
    <t>記録主任</t>
  </si>
  <si>
    <t xml:space="preserve"> GR は大会新、EGR は大会タイ</t>
    <phoneticPr fontId="8"/>
  </si>
  <si>
    <t>湿　　度</t>
  </si>
  <si>
    <t>92</t>
  </si>
  <si>
    <t>88</t>
  </si>
  <si>
    <t>小田  航平(飯    塚)</t>
    <rPh sb="0" eb="2">
      <t>オダ</t>
    </rPh>
    <rPh sb="4" eb="5">
      <t>ワタル</t>
    </rPh>
    <rPh sb="5" eb="6">
      <t>ヒラ</t>
    </rPh>
    <rPh sb="7" eb="8">
      <t>メシ</t>
    </rPh>
    <rPh sb="12" eb="13">
      <t>ツカ</t>
    </rPh>
    <phoneticPr fontId="8"/>
  </si>
  <si>
    <t>気　　圧</t>
  </si>
  <si>
    <t>技術総務</t>
  </si>
  <si>
    <t>女</t>
    <rPh sb="0" eb="1">
      <t>オンナ</t>
    </rPh>
    <phoneticPr fontId="8"/>
  </si>
  <si>
    <t>１</t>
    <phoneticPr fontId="8"/>
  </si>
  <si>
    <t>３</t>
    <phoneticPr fontId="8"/>
  </si>
  <si>
    <t>４</t>
    <phoneticPr fontId="8"/>
  </si>
  <si>
    <t>６</t>
    <phoneticPr fontId="8"/>
  </si>
  <si>
    <t>７</t>
    <phoneticPr fontId="8"/>
  </si>
  <si>
    <t>A100m</t>
    <phoneticPr fontId="8"/>
  </si>
  <si>
    <t xml:space="preserve"> 12.81</t>
    <phoneticPr fontId="8"/>
  </si>
  <si>
    <t xml:space="preserve"> 12.85</t>
    <phoneticPr fontId="8"/>
  </si>
  <si>
    <t xml:space="preserve"> 13.21</t>
    <phoneticPr fontId="8"/>
  </si>
  <si>
    <t xml:space="preserve"> 13.73</t>
    <phoneticPr fontId="8"/>
  </si>
  <si>
    <t xml:space="preserve"> 13.84 【13.82(-0.2)】</t>
    <phoneticPr fontId="8"/>
  </si>
  <si>
    <t xml:space="preserve"> 14.04 【13.85(-0.5)】</t>
    <phoneticPr fontId="8"/>
  </si>
  <si>
    <t xml:space="preserve"> 14.37</t>
    <phoneticPr fontId="8"/>
  </si>
  <si>
    <t xml:space="preserve"> 14.41</t>
    <phoneticPr fontId="8"/>
  </si>
  <si>
    <t>風：+0.0</t>
    <phoneticPr fontId="8"/>
  </si>
  <si>
    <t>藤井　真奈③</t>
    <phoneticPr fontId="8"/>
  </si>
  <si>
    <t>冨永　貴子③</t>
    <phoneticPr fontId="8"/>
  </si>
  <si>
    <t>田島　佳苗②</t>
    <phoneticPr fontId="8"/>
  </si>
  <si>
    <t>内田　花梨②</t>
    <phoneticPr fontId="8"/>
  </si>
  <si>
    <t>三浦　綾香③</t>
    <phoneticPr fontId="8"/>
  </si>
  <si>
    <t>近藤　優花②</t>
    <phoneticPr fontId="8"/>
  </si>
  <si>
    <t>山下　由樹②</t>
    <phoneticPr fontId="8"/>
  </si>
  <si>
    <t>田尻　未来②</t>
    <phoneticPr fontId="8"/>
  </si>
  <si>
    <t>B100m</t>
    <phoneticPr fontId="8"/>
  </si>
  <si>
    <t xml:space="preserve"> 13.40</t>
  </si>
  <si>
    <t xml:space="preserve"> 13.43</t>
  </si>
  <si>
    <t xml:space="preserve"> 13.51</t>
  </si>
  <si>
    <t xml:space="preserve"> 13.66</t>
  </si>
  <si>
    <t xml:space="preserve"> 13.71</t>
  </si>
  <si>
    <t xml:space="preserve"> 14.81</t>
  </si>
  <si>
    <t xml:space="preserve"> 15.51</t>
  </si>
  <si>
    <t>風：+0.4</t>
    <phoneticPr fontId="8"/>
  </si>
  <si>
    <t>木本　菜々美①</t>
  </si>
  <si>
    <t>木下　智聖①</t>
  </si>
  <si>
    <t>石松　美月①</t>
  </si>
  <si>
    <t>渡邊　夕姫①</t>
  </si>
  <si>
    <t>膳所　聡子①</t>
  </si>
  <si>
    <t>田中　さや①</t>
  </si>
  <si>
    <t>永松　悠羽①</t>
  </si>
  <si>
    <t xml:space="preserve"> 26.24</t>
    <phoneticPr fontId="8"/>
  </si>
  <si>
    <t xml:space="preserve"> 27.42</t>
    <phoneticPr fontId="8"/>
  </si>
  <si>
    <t xml:space="preserve"> 27.78</t>
    <phoneticPr fontId="8"/>
  </si>
  <si>
    <t xml:space="preserve"> 28.74</t>
    <phoneticPr fontId="8"/>
  </si>
  <si>
    <t xml:space="preserve"> 28.90</t>
    <phoneticPr fontId="8"/>
  </si>
  <si>
    <t xml:space="preserve"> 29.11</t>
    <phoneticPr fontId="8"/>
  </si>
  <si>
    <t xml:space="preserve"> 30.48</t>
    <phoneticPr fontId="8"/>
  </si>
  <si>
    <t>風：+0.5</t>
    <phoneticPr fontId="8"/>
  </si>
  <si>
    <t>増田　奈美②</t>
    <phoneticPr fontId="8"/>
  </si>
  <si>
    <t xml:space="preserve"> 27.64</t>
  </si>
  <si>
    <t xml:space="preserve"> 27.91</t>
  </si>
  <si>
    <t xml:space="preserve"> 28.29</t>
  </si>
  <si>
    <t xml:space="preserve"> 28.50</t>
  </si>
  <si>
    <t xml:space="preserve"> 29.10</t>
  </si>
  <si>
    <t xml:space="preserve"> 30.06</t>
  </si>
  <si>
    <t xml:space="preserve"> 30.98</t>
  </si>
  <si>
    <t>風：-0.2</t>
    <phoneticPr fontId="8"/>
  </si>
  <si>
    <t>中村　友香①</t>
  </si>
  <si>
    <t>安藤　優希①</t>
  </si>
  <si>
    <t>井上　沙耶①</t>
  </si>
  <si>
    <t>松尾　萌花①</t>
  </si>
  <si>
    <t>養父　日々希①</t>
  </si>
  <si>
    <t>A400m</t>
    <phoneticPr fontId="8"/>
  </si>
  <si>
    <t xml:space="preserve"> 1,00.46</t>
  </si>
  <si>
    <t xml:space="preserve"> 1,02.64</t>
  </si>
  <si>
    <t xml:space="preserve"> 1,03.79</t>
  </si>
  <si>
    <t>久保　志織②</t>
  </si>
  <si>
    <t>平原　沙莉香③</t>
  </si>
  <si>
    <t>増田　奈美②</t>
  </si>
  <si>
    <t>B400m</t>
    <phoneticPr fontId="8"/>
  </si>
  <si>
    <t xml:space="preserve"> 1,01.48</t>
  </si>
  <si>
    <t xml:space="preserve"> 1,12.91</t>
  </si>
  <si>
    <t xml:space="preserve"> 1,13.92</t>
  </si>
  <si>
    <t>明星　花奈①</t>
  </si>
  <si>
    <t xml:space="preserve"> 2,21.94</t>
  </si>
  <si>
    <t xml:space="preserve"> 2,24.73</t>
  </si>
  <si>
    <t xml:space="preserve"> 2,30.77</t>
  </si>
  <si>
    <t xml:space="preserve"> 3,05.43</t>
  </si>
  <si>
    <t>麻生　歩未賀②</t>
  </si>
  <si>
    <t>山中　萌香②</t>
  </si>
  <si>
    <t>B800m</t>
    <phoneticPr fontId="8"/>
  </si>
  <si>
    <t xml:space="preserve"> 2,18.96</t>
  </si>
  <si>
    <t xml:space="preserve"> 2,38.37</t>
  </si>
  <si>
    <t xml:space="preserve"> 2,40.07</t>
  </si>
  <si>
    <t xml:space="preserve"> 2,53.34</t>
  </si>
  <si>
    <t xml:space="preserve"> 3,14.31</t>
  </si>
  <si>
    <t>伊藤　日和①</t>
    <phoneticPr fontId="8"/>
  </si>
  <si>
    <t>林田　有希菜①</t>
  </si>
  <si>
    <t>藤本　あゆみ①</t>
  </si>
  <si>
    <t>谷合　七海①</t>
  </si>
  <si>
    <t>A1500m</t>
    <phoneticPr fontId="8"/>
  </si>
  <si>
    <t xml:space="preserve"> 4,51.21</t>
  </si>
  <si>
    <t xml:space="preserve"> 4,54.97</t>
  </si>
  <si>
    <t xml:space="preserve"> 5,02.61</t>
  </si>
  <si>
    <t xml:space="preserve"> 5,08.68</t>
  </si>
  <si>
    <t xml:space="preserve"> 5,18.26</t>
  </si>
  <si>
    <t xml:space="preserve"> 5,26.73</t>
  </si>
  <si>
    <t>宮﨑　姫香李③</t>
  </si>
  <si>
    <t>藤井　咲名②</t>
  </si>
  <si>
    <t>岩田　紗良③</t>
  </si>
  <si>
    <t>山田　真白②</t>
  </si>
  <si>
    <t>金子　朋未②</t>
  </si>
  <si>
    <t>B1500m</t>
    <phoneticPr fontId="8"/>
  </si>
  <si>
    <t xml:space="preserve"> 4,48.88</t>
  </si>
  <si>
    <t xml:space="preserve"> 5,38.03</t>
  </si>
  <si>
    <t xml:space="preserve"> 5,46.03</t>
  </si>
  <si>
    <t>伊藤　日和①</t>
  </si>
  <si>
    <t>A3000m</t>
    <phoneticPr fontId="8"/>
  </si>
  <si>
    <t xml:space="preserve"> 10,37.51</t>
  </si>
  <si>
    <t xml:space="preserve"> 11,00.23</t>
  </si>
  <si>
    <t xml:space="preserve"> 11,29.73</t>
  </si>
  <si>
    <t xml:space="preserve"> 11,32.69</t>
  </si>
  <si>
    <t xml:space="preserve"> 11,45.85</t>
  </si>
  <si>
    <t xml:space="preserve"> 12,18.03</t>
  </si>
  <si>
    <t>山本　藍②</t>
  </si>
  <si>
    <t>梶原　実鈴③</t>
  </si>
  <si>
    <t>B3000m</t>
    <phoneticPr fontId="8"/>
  </si>
  <si>
    <t>A100mH</t>
    <phoneticPr fontId="8"/>
  </si>
  <si>
    <t xml:space="preserve"> 17.14</t>
    <phoneticPr fontId="8"/>
  </si>
  <si>
    <t xml:space="preserve"> 17.68</t>
    <phoneticPr fontId="8"/>
  </si>
  <si>
    <t xml:space="preserve"> 17.69</t>
    <phoneticPr fontId="8"/>
  </si>
  <si>
    <t xml:space="preserve"> 18.01</t>
    <phoneticPr fontId="8"/>
  </si>
  <si>
    <t>立下　真希③</t>
    <phoneticPr fontId="8"/>
  </si>
  <si>
    <t>武末　紗世③</t>
    <phoneticPr fontId="8"/>
  </si>
  <si>
    <t>天本　みのり②</t>
    <phoneticPr fontId="8"/>
  </si>
  <si>
    <t>上田　鈴奈②</t>
    <phoneticPr fontId="8"/>
  </si>
  <si>
    <t>B100mYH</t>
    <phoneticPr fontId="8"/>
  </si>
  <si>
    <t xml:space="preserve"> 15.97</t>
    <phoneticPr fontId="8"/>
  </si>
  <si>
    <t xml:space="preserve"> 16.23</t>
    <phoneticPr fontId="8"/>
  </si>
  <si>
    <t xml:space="preserve"> 17.26</t>
    <phoneticPr fontId="8"/>
  </si>
  <si>
    <t xml:space="preserve"> 17.45</t>
    <phoneticPr fontId="8"/>
  </si>
  <si>
    <t>風：+0.1</t>
    <phoneticPr fontId="8"/>
  </si>
  <si>
    <t>髙下　海夢①</t>
    <phoneticPr fontId="8"/>
  </si>
  <si>
    <t>石松　美月①</t>
    <phoneticPr fontId="8"/>
  </si>
  <si>
    <t>渡邊　夕姫①</t>
    <phoneticPr fontId="8"/>
  </si>
  <si>
    <t>川口　菜摘①</t>
    <phoneticPr fontId="8"/>
  </si>
  <si>
    <t>400mH</t>
  </si>
  <si>
    <t xml:space="preserve"> 1,08.16</t>
  </si>
  <si>
    <t xml:space="preserve"> 1,11.20</t>
  </si>
  <si>
    <t xml:space="preserve"> 1,12.71</t>
  </si>
  <si>
    <t xml:space="preserve"> 1,14.12</t>
  </si>
  <si>
    <t xml:space="preserve"> 1,16.48</t>
  </si>
  <si>
    <t>鷹取　千寿③</t>
  </si>
  <si>
    <t>髙下　海夢①</t>
  </si>
  <si>
    <t>川口　菜摘①</t>
  </si>
  <si>
    <t>天本　みのり②</t>
  </si>
  <si>
    <t>立下　真希③</t>
  </si>
  <si>
    <t>5000mW</t>
    <phoneticPr fontId="8"/>
  </si>
  <si>
    <t xml:space="preserve"> 28,42.61</t>
  </si>
  <si>
    <t xml:space="preserve"> 50.82</t>
  </si>
  <si>
    <t xml:space="preserve"> 52.02</t>
  </si>
  <si>
    <t xml:space="preserve"> 53.46</t>
  </si>
  <si>
    <t xml:space="preserve"> 53.81</t>
  </si>
  <si>
    <t xml:space="preserve"> 54.82</t>
  </si>
  <si>
    <t xml:space="preserve"> 56.13</t>
  </si>
  <si>
    <t xml:space="preserve"> 57.12</t>
  </si>
  <si>
    <t>冨永　貴子③</t>
  </si>
  <si>
    <t>田島　佳苗②</t>
  </si>
  <si>
    <t>田尻　未来②</t>
  </si>
  <si>
    <t>此村　彩花③</t>
  </si>
  <si>
    <t>山下　由樹②</t>
  </si>
  <si>
    <t>藤井　真奈③</t>
  </si>
  <si>
    <t>久富　優香②</t>
  </si>
  <si>
    <t>國井　しずく②</t>
  </si>
  <si>
    <t>芝田　華鈴②</t>
  </si>
  <si>
    <t>上田　鈴奈②</t>
  </si>
  <si>
    <t>工藤　毬登②</t>
  </si>
  <si>
    <t>中村　優里愛③</t>
  </si>
  <si>
    <t>内田　花梨②</t>
  </si>
  <si>
    <t>近藤　優花②</t>
  </si>
  <si>
    <t>満山　美弥③</t>
  </si>
  <si>
    <t xml:space="preserve"> 4,08.67</t>
  </si>
  <si>
    <t xml:space="preserve"> 4,23.04</t>
  </si>
  <si>
    <t xml:space="preserve"> 4,24.38</t>
  </si>
  <si>
    <t xml:space="preserve"> 4,25.46</t>
  </si>
  <si>
    <t xml:space="preserve"> 4,42.29</t>
  </si>
  <si>
    <t>大久保 茉広①</t>
  </si>
  <si>
    <t>吉田　和代②</t>
  </si>
  <si>
    <t>A走高跳</t>
    <phoneticPr fontId="8"/>
  </si>
  <si>
    <t xml:space="preserve"> 1.20 </t>
  </si>
  <si>
    <t>B走高跳</t>
    <phoneticPr fontId="8"/>
  </si>
  <si>
    <t xml:space="preserve"> 1.35</t>
  </si>
  <si>
    <t xml:space="preserve"> 1.20</t>
  </si>
  <si>
    <t xml:space="preserve"> 1.15</t>
  </si>
  <si>
    <t>片山　真子①</t>
  </si>
  <si>
    <t>棒高跳</t>
    <rPh sb="0" eb="1">
      <t>ボウ</t>
    </rPh>
    <phoneticPr fontId="8"/>
  </si>
  <si>
    <t>A走幅跳</t>
    <phoneticPr fontId="8"/>
  </si>
  <si>
    <t xml:space="preserve"> 4.87 +0.0</t>
  </si>
  <si>
    <t xml:space="preserve"> 4.69 +0.0</t>
  </si>
  <si>
    <t xml:space="preserve"> 4.53 +0.0</t>
  </si>
  <si>
    <t xml:space="preserve"> 4.45 +0.0</t>
  </si>
  <si>
    <t>B走幅跳</t>
    <phoneticPr fontId="8"/>
  </si>
  <si>
    <t xml:space="preserve"> 4.50 +0.0</t>
  </si>
  <si>
    <t xml:space="preserve"> 3.71 +0.2</t>
  </si>
  <si>
    <t>荒巻　初妃①</t>
  </si>
  <si>
    <t>崎田　綾音①</t>
  </si>
  <si>
    <t>三段跳</t>
    <rPh sb="0" eb="3">
      <t>サンダント</t>
    </rPh>
    <phoneticPr fontId="8"/>
  </si>
  <si>
    <t xml:space="preserve"> 10.35 +0.0</t>
    <phoneticPr fontId="8"/>
  </si>
  <si>
    <t xml:space="preserve"> 10.15 +0.0</t>
    <phoneticPr fontId="8"/>
  </si>
  <si>
    <t xml:space="preserve"> 10.02 +0.0</t>
    <phoneticPr fontId="8"/>
  </si>
  <si>
    <t xml:space="preserve"> 9.35 -0.1</t>
    <phoneticPr fontId="8"/>
  </si>
  <si>
    <t xml:space="preserve"> 7.92 +0.0</t>
    <phoneticPr fontId="8"/>
  </si>
  <si>
    <t>中村　優里愛③</t>
    <phoneticPr fontId="8"/>
  </si>
  <si>
    <t>荒巻　初妃①</t>
    <phoneticPr fontId="8"/>
  </si>
  <si>
    <t>芝田　華鈴②</t>
    <phoneticPr fontId="8"/>
  </si>
  <si>
    <t>片山　真子①</t>
    <phoneticPr fontId="8"/>
  </si>
  <si>
    <t>崎田　綾音①</t>
    <phoneticPr fontId="8"/>
  </si>
  <si>
    <t>A砲丸投</t>
    <phoneticPr fontId="8"/>
  </si>
  <si>
    <t xml:space="preserve"> 10.33</t>
  </si>
  <si>
    <t xml:space="preserve"> 9.90</t>
  </si>
  <si>
    <t xml:space="preserve"> 9.31</t>
  </si>
  <si>
    <t xml:space="preserve"> 7.02</t>
  </si>
  <si>
    <t>山本　菜月②</t>
  </si>
  <si>
    <t>平田　梨名③</t>
  </si>
  <si>
    <t>松岡　優花③</t>
  </si>
  <si>
    <t>井手上　愛海②</t>
  </si>
  <si>
    <t xml:space="preserve"> 8.59</t>
  </si>
  <si>
    <t xml:space="preserve"> 8.15</t>
  </si>
  <si>
    <t xml:space="preserve"> 7.19</t>
  </si>
  <si>
    <t>築田　心①</t>
  </si>
  <si>
    <t>釜崎　涼那①</t>
  </si>
  <si>
    <t>住野　七海①</t>
  </si>
  <si>
    <t xml:space="preserve"> 33.00</t>
    <phoneticPr fontId="8"/>
  </si>
  <si>
    <t xml:space="preserve"> 29.05</t>
    <phoneticPr fontId="8"/>
  </si>
  <si>
    <t xml:space="preserve"> 24.45</t>
    <phoneticPr fontId="8"/>
  </si>
  <si>
    <t xml:space="preserve"> 23.51</t>
    <phoneticPr fontId="8"/>
  </si>
  <si>
    <t xml:space="preserve"> 15.81</t>
    <phoneticPr fontId="8"/>
  </si>
  <si>
    <t>松岡　優花③</t>
    <phoneticPr fontId="8"/>
  </si>
  <si>
    <t>工藤　毬登②</t>
    <phoneticPr fontId="8"/>
  </si>
  <si>
    <t>平田　梨名③</t>
    <phoneticPr fontId="8"/>
  </si>
  <si>
    <t>髙下　愛海③</t>
    <phoneticPr fontId="8"/>
  </si>
  <si>
    <t>田中　瑠那②</t>
    <phoneticPr fontId="8"/>
  </si>
  <si>
    <t>木村　舞菜②</t>
    <phoneticPr fontId="8"/>
  </si>
  <si>
    <t>B円盤投</t>
    <phoneticPr fontId="8"/>
  </si>
  <si>
    <t xml:space="preserve"> 18.66</t>
  </si>
  <si>
    <t xml:space="preserve"> 16.02</t>
  </si>
  <si>
    <t xml:space="preserve"> 15.65</t>
  </si>
  <si>
    <t>原田　理香子①</t>
  </si>
  <si>
    <t>西田　琉生①</t>
  </si>
  <si>
    <t>ﾊﾝﾏｰ投</t>
    <phoneticPr fontId="8"/>
  </si>
  <si>
    <t xml:space="preserve"> 41.97</t>
    <phoneticPr fontId="8"/>
  </si>
  <si>
    <t xml:space="preserve"> 36.28</t>
    <phoneticPr fontId="8"/>
  </si>
  <si>
    <t xml:space="preserve"> 25.85</t>
    <phoneticPr fontId="8"/>
  </si>
  <si>
    <t xml:space="preserve"> 20.36</t>
    <phoneticPr fontId="8"/>
  </si>
  <si>
    <t>春田　美月③</t>
    <phoneticPr fontId="8"/>
  </si>
  <si>
    <t>山本　菜月②</t>
    <phoneticPr fontId="8"/>
  </si>
  <si>
    <t>實吉　結生①</t>
    <phoneticPr fontId="8"/>
  </si>
  <si>
    <t>Aやり投</t>
    <phoneticPr fontId="8"/>
  </si>
  <si>
    <t xml:space="preserve"> 32.34</t>
  </si>
  <si>
    <t xml:space="preserve"> 31.56</t>
  </si>
  <si>
    <t xml:space="preserve"> 26.83</t>
  </si>
  <si>
    <t xml:space="preserve"> 21.56</t>
  </si>
  <si>
    <t xml:space="preserve"> 11.64</t>
  </si>
  <si>
    <t>木下　真由③</t>
  </si>
  <si>
    <t>田代　朱乃②</t>
  </si>
  <si>
    <t>Bやり投</t>
    <phoneticPr fontId="8"/>
  </si>
  <si>
    <t xml:space="preserve"> 25.43</t>
  </si>
  <si>
    <t xml:space="preserve"> 16.24</t>
  </si>
  <si>
    <t>新見　春陽①</t>
  </si>
  <si>
    <t>219</t>
  </si>
  <si>
    <t>69</t>
  </si>
  <si>
    <t>65</t>
  </si>
  <si>
    <t>42</t>
  </si>
  <si>
    <t>33</t>
  </si>
  <si>
    <t>23</t>
  </si>
  <si>
    <t>19</t>
  </si>
  <si>
    <t>136</t>
  </si>
  <si>
    <t>44</t>
  </si>
  <si>
    <t>37</t>
  </si>
  <si>
    <t>29</t>
  </si>
  <si>
    <t>21</t>
  </si>
  <si>
    <t>83</t>
  </si>
  <si>
    <t>28</t>
  </si>
  <si>
    <t>25</t>
  </si>
  <si>
    <t>２日目</t>
    <phoneticPr fontId="8"/>
  </si>
  <si>
    <t>３日目</t>
    <phoneticPr fontId="8"/>
  </si>
  <si>
    <t>11</t>
    <phoneticPr fontId="8"/>
  </si>
  <si>
    <t>10</t>
    <phoneticPr fontId="8"/>
  </si>
  <si>
    <t>11</t>
    <phoneticPr fontId="8"/>
  </si>
  <si>
    <t>総　　務</t>
    <phoneticPr fontId="8"/>
  </si>
  <si>
    <t>81</t>
    <phoneticPr fontId="8"/>
  </si>
  <si>
    <t>伊藤　日和（近大福岡）</t>
    <phoneticPr fontId="8"/>
  </si>
  <si>
    <t>審判長</t>
    <phoneticPr fontId="8"/>
  </si>
  <si>
    <t>ﾌｨｰﾙﾄﾞ</t>
    <phoneticPr fontId="8"/>
  </si>
  <si>
    <t>髙下  愛海（近大福岡）</t>
    <phoneticPr fontId="8"/>
  </si>
  <si>
    <t>松永　亜実</t>
    <phoneticPr fontId="8"/>
  </si>
</sst>
</file>

<file path=xl/styles.xml><?xml version="1.0" encoding="utf-8"?>
<styleSheet xmlns="http://schemas.openxmlformats.org/spreadsheetml/2006/main">
  <numFmts count="1">
    <numFmt numFmtId="176" formatCode="0.0"/>
  </numFmts>
  <fonts count="24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標準明朝"/>
      <family val="1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2" borderId="0"/>
    <xf numFmtId="0" fontId="6" fillId="2" borderId="0"/>
  </cellStyleXfs>
  <cellXfs count="376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0" fontId="6" fillId="0" borderId="0" xfId="1" applyFont="1">
      <alignment vertical="center"/>
    </xf>
    <xf numFmtId="0" fontId="7" fillId="0" borderId="4" xfId="1" applyNumberFormat="1" applyFont="1" applyFill="1" applyBorder="1" applyAlignment="1">
      <alignment horizontal="center" vertical="center"/>
    </xf>
    <xf numFmtId="0" fontId="9" fillId="0" borderId="0" xfId="1" applyNumberFormat="1" applyFont="1" applyFill="1">
      <alignment vertical="center"/>
    </xf>
    <xf numFmtId="0" fontId="6" fillId="0" borderId="0" xfId="1" applyNumberFormat="1" applyFont="1" applyFill="1">
      <alignment vertical="center"/>
    </xf>
    <xf numFmtId="0" fontId="6" fillId="0" borderId="0" xfId="1" applyNumberFormat="1" applyFont="1" applyFill="1" applyAlignment="1"/>
    <xf numFmtId="0" fontId="6" fillId="0" borderId="0" xfId="1" quotePrefix="1" applyNumberFormat="1" applyFont="1" applyFill="1" applyAlignment="1"/>
    <xf numFmtId="0" fontId="11" fillId="0" borderId="0" xfId="1" applyNumberFormat="1" applyFont="1" applyFill="1" applyAlignment="1">
      <alignment horizontal="right" vertical="center"/>
    </xf>
    <xf numFmtId="0" fontId="12" fillId="0" borderId="0" xfId="1" applyNumberFormat="1" applyFont="1" applyFill="1" applyAlignment="1">
      <alignment horizontal="right" vertical="center"/>
    </xf>
    <xf numFmtId="0" fontId="11" fillId="0" borderId="0" xfId="1" applyNumberFormat="1" applyFont="1" applyFill="1" applyAlignment="1">
      <alignment horizontal="distributed" vertical="center"/>
    </xf>
    <xf numFmtId="0" fontId="11" fillId="0" borderId="0" xfId="1" applyNumberFormat="1" applyFont="1" applyFill="1" applyAlignment="1">
      <alignment horizontal="distributed"/>
    </xf>
    <xf numFmtId="0" fontId="12" fillId="0" borderId="0" xfId="1" applyNumberFormat="1" applyFont="1" applyFill="1" applyAlignment="1">
      <alignment horizontal="centerContinuous"/>
    </xf>
    <xf numFmtId="0" fontId="12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left"/>
    </xf>
    <xf numFmtId="0" fontId="11" fillId="0" borderId="0" xfId="1" applyNumberFormat="1" applyFont="1" applyFill="1" applyBorder="1" applyAlignment="1">
      <alignment horizontal="distributed"/>
    </xf>
    <xf numFmtId="0" fontId="6" fillId="0" borderId="5" xfId="1" applyNumberFormat="1" applyFont="1" applyFill="1" applyBorder="1">
      <alignment vertical="center"/>
    </xf>
    <xf numFmtId="0" fontId="6" fillId="0" borderId="6" xfId="1" applyNumberFormat="1" applyFont="1" applyFill="1" applyBorder="1">
      <alignment vertical="center"/>
    </xf>
    <xf numFmtId="0" fontId="14" fillId="0" borderId="7" xfId="1" applyNumberFormat="1" applyFont="1" applyFill="1" applyBorder="1" applyAlignment="1">
      <alignment vertical="center" shrinkToFit="1"/>
    </xf>
    <xf numFmtId="0" fontId="14" fillId="0" borderId="8" xfId="1" applyNumberFormat="1" applyFont="1" applyFill="1" applyBorder="1" applyAlignment="1">
      <alignment vertical="center" shrinkToFit="1"/>
    </xf>
    <xf numFmtId="0" fontId="14" fillId="0" borderId="9" xfId="1" applyNumberFormat="1" applyFont="1" applyFill="1" applyBorder="1" applyAlignment="1">
      <alignment vertical="center" shrinkToFit="1"/>
    </xf>
    <xf numFmtId="0" fontId="14" fillId="0" borderId="10" xfId="1" applyNumberFormat="1" applyFont="1" applyFill="1" applyBorder="1" applyAlignment="1">
      <alignment vertical="center" shrinkToFit="1"/>
    </xf>
    <xf numFmtId="0" fontId="14" fillId="0" borderId="11" xfId="1" applyNumberFormat="1" applyFont="1" applyFill="1" applyBorder="1" applyAlignment="1">
      <alignment horizontal="right" vertical="center"/>
    </xf>
    <xf numFmtId="0" fontId="14" fillId="0" borderId="12" xfId="1" applyNumberFormat="1" applyFont="1" applyFill="1" applyBorder="1" applyAlignment="1">
      <alignment horizontal="right" vertical="center"/>
    </xf>
    <xf numFmtId="0" fontId="14" fillId="0" borderId="12" xfId="1" quotePrefix="1" applyNumberFormat="1" applyFont="1" applyFill="1" applyBorder="1" applyAlignment="1">
      <alignment horizontal="right" vertical="center"/>
    </xf>
    <xf numFmtId="0" fontId="14" fillId="0" borderId="12" xfId="1" applyNumberFormat="1" applyFont="1" applyFill="1" applyBorder="1" applyAlignment="1">
      <alignment vertical="center"/>
    </xf>
    <xf numFmtId="0" fontId="14" fillId="0" borderId="13" xfId="1" applyNumberFormat="1" applyFont="1" applyFill="1" applyBorder="1" applyAlignment="1">
      <alignment vertical="center"/>
    </xf>
    <xf numFmtId="0" fontId="14" fillId="0" borderId="14" xfId="1" applyNumberFormat="1" applyFont="1" applyFill="1" applyBorder="1" applyAlignment="1">
      <alignment horizontal="right" vertical="center"/>
    </xf>
    <xf numFmtId="0" fontId="14" fillId="0" borderId="15" xfId="1" applyNumberFormat="1" applyFont="1" applyFill="1" applyBorder="1" applyAlignment="1">
      <alignment vertical="center"/>
    </xf>
    <xf numFmtId="0" fontId="15" fillId="0" borderId="16" xfId="1" applyNumberFormat="1" applyFont="1" applyFill="1" applyBorder="1" applyAlignment="1">
      <alignment horizontal="center" vertical="center" shrinkToFit="1"/>
    </xf>
    <xf numFmtId="0" fontId="15" fillId="0" borderId="17" xfId="1" applyNumberFormat="1" applyFont="1" applyFill="1" applyBorder="1" applyAlignment="1">
      <alignment vertical="center" shrinkToFit="1"/>
    </xf>
    <xf numFmtId="0" fontId="15" fillId="0" borderId="18" xfId="1" applyNumberFormat="1" applyFont="1" applyFill="1" applyBorder="1" applyAlignment="1">
      <alignment vertical="center" shrinkToFit="1"/>
    </xf>
    <xf numFmtId="0" fontId="15" fillId="0" borderId="19" xfId="1" applyNumberFormat="1" applyFont="1" applyFill="1" applyBorder="1" applyAlignment="1">
      <alignment horizontal="center" vertical="center" shrinkToFit="1"/>
    </xf>
    <xf numFmtId="0" fontId="15" fillId="0" borderId="21" xfId="1" applyNumberFormat="1" applyFont="1" applyFill="1" applyBorder="1" applyAlignment="1">
      <alignment horizontal="center" vertical="center" shrinkToFit="1"/>
    </xf>
    <xf numFmtId="0" fontId="15" fillId="0" borderId="22" xfId="1" applyNumberFormat="1" applyFont="1" applyFill="1" applyBorder="1" applyAlignment="1">
      <alignment horizontal="center" vertical="center" shrinkToFit="1"/>
    </xf>
    <xf numFmtId="0" fontId="15" fillId="0" borderId="24" xfId="1" applyNumberFormat="1" applyFont="1" applyFill="1" applyBorder="1" applyAlignment="1">
      <alignment horizontal="center" vertical="center" shrinkToFit="1"/>
    </xf>
    <xf numFmtId="0" fontId="15" fillId="0" borderId="25" xfId="1" applyNumberFormat="1" applyFont="1" applyFill="1" applyBorder="1" applyAlignment="1">
      <alignment horizontal="center" vertical="center" shrinkToFit="1"/>
    </xf>
    <xf numFmtId="0" fontId="15" fillId="0" borderId="28" xfId="1" applyNumberFormat="1" applyFont="1" applyFill="1" applyBorder="1" applyAlignment="1">
      <alignment horizontal="center" vertical="center" shrinkToFit="1"/>
    </xf>
    <xf numFmtId="0" fontId="16" fillId="0" borderId="7" xfId="1" applyNumberFormat="1" applyFont="1" applyFill="1" applyBorder="1" applyAlignment="1">
      <alignment horizontal="center" vertical="center" shrinkToFit="1"/>
    </xf>
    <xf numFmtId="0" fontId="16" fillId="0" borderId="10" xfId="1" applyNumberFormat="1" applyFont="1" applyFill="1" applyBorder="1" applyAlignment="1">
      <alignment horizontal="center" vertical="center" shrinkToFit="1"/>
    </xf>
    <xf numFmtId="0" fontId="16" fillId="0" borderId="37" xfId="1" applyNumberFormat="1" applyFont="1" applyFill="1" applyBorder="1" applyAlignment="1">
      <alignment horizontal="center" vertical="center" shrinkToFit="1"/>
    </xf>
    <xf numFmtId="0" fontId="16" fillId="0" borderId="39" xfId="1" applyNumberFormat="1" applyFont="1" applyFill="1" applyBorder="1" applyAlignment="1">
      <alignment horizontal="center" vertical="center" shrinkToFit="1"/>
    </xf>
    <xf numFmtId="0" fontId="16" fillId="0" borderId="16" xfId="1" applyNumberFormat="1" applyFont="1" applyFill="1" applyBorder="1" applyAlignment="1">
      <alignment horizontal="center" vertical="center" shrinkToFit="1"/>
    </xf>
    <xf numFmtId="0" fontId="16" fillId="0" borderId="19" xfId="1" applyNumberFormat="1" applyFont="1" applyFill="1" applyBorder="1" applyAlignment="1">
      <alignment horizontal="center" vertical="center" shrinkToFit="1"/>
    </xf>
    <xf numFmtId="0" fontId="11" fillId="0" borderId="47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0" fontId="11" fillId="0" borderId="38" xfId="1" applyNumberFormat="1" applyFont="1" applyFill="1" applyBorder="1" applyAlignment="1">
      <alignment horizontal="center" vertical="center" shrinkToFit="1"/>
    </xf>
    <xf numFmtId="49" fontId="14" fillId="0" borderId="11" xfId="2" applyNumberFormat="1" applyFont="1" applyFill="1" applyBorder="1" applyAlignment="1">
      <alignment horizontal="centerContinuous" vertical="center"/>
    </xf>
    <xf numFmtId="49" fontId="14" fillId="0" borderId="12" xfId="2" applyNumberFormat="1" applyFont="1" applyFill="1" applyBorder="1" applyAlignment="1">
      <alignment horizontal="centerContinuous" vertical="center"/>
    </xf>
    <xf numFmtId="49" fontId="14" fillId="0" borderId="15" xfId="2" applyNumberFormat="1" applyFont="1" applyFill="1" applyBorder="1" applyAlignment="1">
      <alignment horizontal="centerContinuous" vertical="center"/>
    </xf>
    <xf numFmtId="0" fontId="14" fillId="0" borderId="20" xfId="2" applyNumberFormat="1" applyFont="1" applyFill="1" applyBorder="1" applyAlignment="1">
      <alignment horizontal="centerContinuous" vertical="center"/>
    </xf>
    <xf numFmtId="0" fontId="14" fillId="0" borderId="21" xfId="2" applyNumberFormat="1" applyFont="1" applyFill="1" applyBorder="1" applyAlignment="1">
      <alignment horizontal="centerContinuous" vertical="center"/>
    </xf>
    <xf numFmtId="0" fontId="14" fillId="0" borderId="24" xfId="2" applyNumberFormat="1" applyFont="1" applyFill="1" applyBorder="1" applyAlignment="1">
      <alignment horizontal="centerContinuous" vertical="center"/>
    </xf>
    <xf numFmtId="0" fontId="14" fillId="0" borderId="76" xfId="2" applyNumberFormat="1" applyFont="1" applyFill="1" applyBorder="1" applyAlignment="1">
      <alignment horizontal="centerContinuous" vertical="center"/>
    </xf>
    <xf numFmtId="0" fontId="14" fillId="0" borderId="77" xfId="2" applyNumberFormat="1" applyFont="1" applyFill="1" applyBorder="1" applyAlignment="1">
      <alignment horizontal="centerContinuous" vertical="center"/>
    </xf>
    <xf numFmtId="0" fontId="14" fillId="0" borderId="78" xfId="2" applyNumberFormat="1" applyFont="1" applyFill="1" applyBorder="1" applyAlignment="1">
      <alignment horizontal="centerContinuous" vertical="center"/>
    </xf>
    <xf numFmtId="49" fontId="12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/>
    </xf>
    <xf numFmtId="0" fontId="18" fillId="0" borderId="0" xfId="3" applyNumberFormat="1" applyFont="1" applyFill="1" applyAlignment="1">
      <alignment vertical="center"/>
    </xf>
    <xf numFmtId="49" fontId="11" fillId="0" borderId="0" xfId="1" applyNumberFormat="1" applyFont="1" applyFill="1" applyAlignment="1">
      <alignment horizontal="right" vertical="center"/>
    </xf>
    <xf numFmtId="0" fontId="11" fillId="0" borderId="0" xfId="3" applyNumberFormat="1" applyFont="1" applyFill="1"/>
    <xf numFmtId="0" fontId="18" fillId="0" borderId="0" xfId="3" applyNumberFormat="1" applyFont="1" applyFill="1"/>
    <xf numFmtId="0" fontId="11" fillId="0" borderId="0" xfId="3" applyNumberFormat="1" applyFont="1" applyFill="1" applyAlignment="1">
      <alignment vertical="center"/>
    </xf>
    <xf numFmtId="49" fontId="12" fillId="0" borderId="0" xfId="1" applyNumberFormat="1" applyFont="1" applyFill="1" applyAlignment="1">
      <alignment horizontal="right" vertical="center"/>
    </xf>
    <xf numFmtId="49" fontId="16" fillId="0" borderId="0" xfId="1" applyNumberFormat="1" applyFont="1" applyFill="1" applyAlignment="1">
      <alignment horizontal="center" vertical="center"/>
    </xf>
    <xf numFmtId="0" fontId="16" fillId="0" borderId="0" xfId="3" applyNumberFormat="1" applyFont="1" applyFill="1" applyBorder="1" applyAlignment="1">
      <alignment horizontal="distributed" vertical="center"/>
    </xf>
    <xf numFmtId="0" fontId="20" fillId="0" borderId="0" xfId="3" applyNumberFormat="1" applyFont="1" applyFill="1" applyBorder="1" applyAlignment="1"/>
    <xf numFmtId="49" fontId="16" fillId="0" borderId="0" xfId="1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>
      <alignment horizontal="center" vertical="center"/>
    </xf>
    <xf numFmtId="49" fontId="16" fillId="0" borderId="92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Alignment="1">
      <alignment horizontal="right" vertical="center"/>
    </xf>
    <xf numFmtId="0" fontId="16" fillId="0" borderId="92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16" fillId="0" borderId="0" xfId="1" applyNumberFormat="1" applyFont="1" applyFill="1">
      <alignment vertical="center"/>
    </xf>
    <xf numFmtId="0" fontId="16" fillId="0" borderId="0" xfId="1" applyNumberFormat="1" applyFont="1" applyFill="1" applyAlignment="1">
      <alignment horizontal="center" vertical="center"/>
    </xf>
    <xf numFmtId="0" fontId="16" fillId="0" borderId="0" xfId="1" applyNumberFormat="1" applyFont="1" applyFill="1" applyBorder="1" applyAlignment="1">
      <alignment vertical="center"/>
    </xf>
    <xf numFmtId="0" fontId="20" fillId="0" borderId="0" xfId="3" applyNumberFormat="1" applyFont="1" applyFill="1" applyAlignment="1">
      <alignment horizontal="left"/>
    </xf>
    <xf numFmtId="0" fontId="20" fillId="0" borderId="0" xfId="3" applyNumberFormat="1" applyFont="1" applyFill="1"/>
    <xf numFmtId="0" fontId="16" fillId="0" borderId="0" xfId="1" applyNumberFormat="1" applyFont="1" applyFill="1" applyAlignment="1">
      <alignment horizontal="left" vertical="center"/>
    </xf>
    <xf numFmtId="0" fontId="6" fillId="0" borderId="0" xfId="3" applyNumberFormat="1" applyFont="1" applyFill="1"/>
    <xf numFmtId="0" fontId="16" fillId="0" borderId="0" xfId="1" applyNumberFormat="1" applyFont="1" applyFill="1" applyBorder="1" applyAlignment="1">
      <alignment horizontal="center" vertical="center"/>
    </xf>
    <xf numFmtId="0" fontId="22" fillId="0" borderId="0" xfId="3" applyNumberFormat="1" applyFont="1" applyFill="1"/>
    <xf numFmtId="0" fontId="6" fillId="0" borderId="0" xfId="1" applyNumberFormat="1" applyFont="1" applyFill="1" applyBorder="1">
      <alignment vertical="center"/>
    </xf>
    <xf numFmtId="0" fontId="20" fillId="0" borderId="92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vertical="center"/>
    </xf>
    <xf numFmtId="0" fontId="20" fillId="0" borderId="0" xfId="1" applyNumberFormat="1" applyFont="1" applyFill="1">
      <alignment vertical="center"/>
    </xf>
    <xf numFmtId="0" fontId="20" fillId="0" borderId="0" xfId="1" applyNumberFormat="1" applyFont="1" applyFill="1" applyAlignment="1">
      <alignment horizontal="left" vertical="center"/>
    </xf>
    <xf numFmtId="0" fontId="20" fillId="0" borderId="0" xfId="1" applyNumberFormat="1" applyFont="1" applyFill="1" applyBorder="1">
      <alignment vertical="center"/>
    </xf>
    <xf numFmtId="0" fontId="20" fillId="0" borderId="92" xfId="1" applyNumberFormat="1" applyFont="1" applyFill="1" applyBorder="1">
      <alignment vertical="center"/>
    </xf>
    <xf numFmtId="0" fontId="6" fillId="0" borderId="0" xfId="1" applyNumberFormat="1" applyFont="1" applyFill="1" applyAlignment="1">
      <alignment horizontal="centerContinuous"/>
    </xf>
    <xf numFmtId="0" fontId="10" fillId="0" borderId="0" xfId="1" applyNumberFormat="1" applyFont="1" applyFill="1" applyAlignment="1">
      <alignment horizontal="centerContinuous"/>
    </xf>
    <xf numFmtId="0" fontId="14" fillId="0" borderId="98" xfId="1" applyNumberFormat="1" applyFont="1" applyFill="1" applyBorder="1" applyAlignment="1">
      <alignment vertical="center" shrinkToFit="1"/>
    </xf>
    <xf numFmtId="0" fontId="11" fillId="0" borderId="8" xfId="1" applyNumberFormat="1" applyFont="1" applyFill="1" applyBorder="1">
      <alignment vertical="center"/>
    </xf>
    <xf numFmtId="0" fontId="11" fillId="0" borderId="9" xfId="1" applyNumberFormat="1" applyFont="1" applyFill="1" applyBorder="1">
      <alignment vertical="center"/>
    </xf>
    <xf numFmtId="0" fontId="11" fillId="0" borderId="99" xfId="1" applyNumberFormat="1" applyFont="1" applyFill="1" applyBorder="1">
      <alignment vertical="center"/>
    </xf>
    <xf numFmtId="0" fontId="14" fillId="0" borderId="12" xfId="1" applyNumberFormat="1" applyFont="1" applyFill="1" applyBorder="1">
      <alignment vertical="center"/>
    </xf>
    <xf numFmtId="0" fontId="14" fillId="0" borderId="13" xfId="1" applyNumberFormat="1" applyFont="1" applyFill="1" applyBorder="1">
      <alignment vertical="center"/>
    </xf>
    <xf numFmtId="0" fontId="14" fillId="0" borderId="15" xfId="1" applyNumberFormat="1" applyFont="1" applyFill="1" applyBorder="1">
      <alignment vertical="center"/>
    </xf>
    <xf numFmtId="0" fontId="14" fillId="0" borderId="100" xfId="1" applyNumberFormat="1" applyFont="1" applyFill="1" applyBorder="1" applyAlignment="1">
      <alignment horizontal="center" vertical="center" shrinkToFit="1"/>
    </xf>
    <xf numFmtId="0" fontId="11" fillId="0" borderId="17" xfId="1" applyNumberFormat="1" applyFont="1" applyFill="1" applyBorder="1">
      <alignment vertical="center"/>
    </xf>
    <xf numFmtId="0" fontId="11" fillId="0" borderId="18" xfId="1" applyNumberFormat="1" applyFont="1" applyFill="1" applyBorder="1">
      <alignment vertical="center"/>
    </xf>
    <xf numFmtId="0" fontId="14" fillId="0" borderId="6" xfId="1" applyNumberFormat="1" applyFont="1" applyFill="1" applyBorder="1" applyAlignment="1">
      <alignment horizontal="center" vertical="center" shrinkToFit="1"/>
    </xf>
    <xf numFmtId="0" fontId="14" fillId="0" borderId="21" xfId="1" applyNumberFormat="1" applyFont="1" applyFill="1" applyBorder="1" applyAlignment="1">
      <alignment horizontal="center" vertical="center" shrinkToFit="1"/>
    </xf>
    <xf numFmtId="0" fontId="14" fillId="0" borderId="22" xfId="1" applyNumberFormat="1" applyFont="1" applyFill="1" applyBorder="1" applyAlignment="1">
      <alignment horizontal="center" vertical="center" shrinkToFit="1"/>
    </xf>
    <xf numFmtId="0" fontId="14" fillId="0" borderId="24" xfId="1" applyNumberFormat="1" applyFont="1" applyFill="1" applyBorder="1" applyAlignment="1">
      <alignment horizontal="center" vertical="center" shrinkToFit="1"/>
    </xf>
    <xf numFmtId="0" fontId="14" fillId="0" borderId="101" xfId="1" applyNumberFormat="1" applyFont="1" applyFill="1" applyBorder="1" applyAlignment="1">
      <alignment horizontal="center" vertical="center" shrinkToFit="1"/>
    </xf>
    <xf numFmtId="0" fontId="14" fillId="0" borderId="102" xfId="1" applyNumberFormat="1" applyFont="1" applyFill="1" applyBorder="1" applyAlignment="1">
      <alignment horizontal="center" vertical="center" shrinkToFit="1"/>
    </xf>
    <xf numFmtId="0" fontId="17" fillId="0" borderId="98" xfId="1" applyNumberFormat="1" applyFont="1" applyFill="1" applyBorder="1" applyAlignment="1">
      <alignment horizontal="center" vertical="center" shrinkToFit="1"/>
    </xf>
    <xf numFmtId="0" fontId="17" fillId="0" borderId="99" xfId="1" applyNumberFormat="1" applyFont="1" applyFill="1" applyBorder="1" applyAlignment="1">
      <alignment horizontal="center" vertical="center" shrinkToFit="1"/>
    </xf>
    <xf numFmtId="0" fontId="17" fillId="0" borderId="105" xfId="1" applyNumberFormat="1" applyFont="1" applyFill="1" applyBorder="1" applyAlignment="1">
      <alignment horizontal="center" vertical="center" shrinkToFit="1"/>
    </xf>
    <xf numFmtId="0" fontId="17" fillId="0" borderId="107" xfId="1" applyNumberFormat="1" applyFont="1" applyFill="1" applyBorder="1" applyAlignment="1">
      <alignment horizontal="center" vertical="center" shrinkToFit="1"/>
    </xf>
    <xf numFmtId="0" fontId="17" fillId="0" borderId="100" xfId="1" applyNumberFormat="1" applyFont="1" applyFill="1" applyBorder="1" applyAlignment="1">
      <alignment horizontal="center" vertical="center" shrinkToFit="1"/>
    </xf>
    <xf numFmtId="0" fontId="17" fillId="0" borderId="6" xfId="1" applyNumberFormat="1" applyFont="1" applyFill="1" applyBorder="1" applyAlignment="1">
      <alignment horizontal="center" vertical="center" shrinkToFit="1"/>
    </xf>
    <xf numFmtId="56" fontId="17" fillId="0" borderId="100" xfId="1" quotePrefix="1" applyNumberFormat="1" applyFont="1" applyFill="1" applyBorder="1" applyAlignment="1">
      <alignment horizontal="center" vertical="center" shrinkToFit="1"/>
    </xf>
    <xf numFmtId="0" fontId="11" fillId="0" borderId="108" xfId="1" applyNumberFormat="1" applyFont="1" applyFill="1" applyBorder="1" applyAlignment="1">
      <alignment horizontal="center" vertical="center"/>
    </xf>
    <xf numFmtId="0" fontId="11" fillId="0" borderId="109" xfId="1" applyNumberFormat="1" applyFont="1" applyFill="1" applyBorder="1" applyAlignment="1">
      <alignment horizontal="center" vertical="center"/>
    </xf>
    <xf numFmtId="0" fontId="17" fillId="0" borderId="100" xfId="1" quotePrefix="1" applyNumberFormat="1" applyFont="1" applyFill="1" applyBorder="1" applyAlignment="1">
      <alignment horizontal="center" vertical="center" shrinkToFit="1"/>
    </xf>
    <xf numFmtId="0" fontId="11" fillId="0" borderId="17" xfId="1" applyNumberFormat="1" applyFont="1" applyFill="1" applyBorder="1" applyAlignment="1">
      <alignment horizontal="center" vertical="center"/>
    </xf>
    <xf numFmtId="0" fontId="11" fillId="0" borderId="18" xfId="1" applyNumberFormat="1" applyFont="1" applyFill="1" applyBorder="1" applyAlignment="1">
      <alignment horizontal="center" vertical="center"/>
    </xf>
    <xf numFmtId="0" fontId="11" fillId="0" borderId="72" xfId="1" applyNumberFormat="1" applyFont="1" applyFill="1" applyBorder="1" applyAlignment="1">
      <alignment horizontal="center" vertical="center"/>
    </xf>
    <xf numFmtId="0" fontId="11" fillId="0" borderId="106" xfId="1" applyNumberFormat="1" applyFont="1" applyFill="1" applyBorder="1" applyAlignment="1">
      <alignment horizontal="center" vertical="center"/>
    </xf>
    <xf numFmtId="49" fontId="6" fillId="0" borderId="0" xfId="1" applyNumberFormat="1" applyFont="1" applyFill="1">
      <alignment vertical="center"/>
    </xf>
    <xf numFmtId="0" fontId="17" fillId="0" borderId="101" xfId="1" applyNumberFormat="1" applyFont="1" applyFill="1" applyBorder="1" applyAlignment="1">
      <alignment horizontal="center" vertical="center" shrinkToFit="1"/>
    </xf>
    <xf numFmtId="0" fontId="17" fillId="0" borderId="0" xfId="1" applyNumberFormat="1" applyFont="1" applyFill="1" applyBorder="1" applyAlignment="1">
      <alignment vertical="center" shrinkToFit="1"/>
    </xf>
    <xf numFmtId="0" fontId="12" fillId="0" borderId="41" xfId="3" applyNumberFormat="1" applyFont="1" applyFill="1" applyBorder="1" applyAlignment="1">
      <alignment horizontal="center" vertical="center" shrinkToFit="1"/>
    </xf>
    <xf numFmtId="0" fontId="12" fillId="0" borderId="42" xfId="3" applyNumberFormat="1" applyFont="1" applyFill="1" applyBorder="1" applyAlignment="1">
      <alignment horizontal="center" vertical="center" shrinkToFit="1"/>
    </xf>
    <xf numFmtId="0" fontId="15" fillId="0" borderId="92" xfId="3" applyNumberFormat="1" applyFont="1" applyFill="1" applyBorder="1" applyAlignment="1">
      <alignment horizontal="distributed" vertical="center"/>
    </xf>
    <xf numFmtId="0" fontId="16" fillId="0" borderId="92" xfId="3" applyNumberFormat="1" applyFont="1" applyFill="1" applyBorder="1" applyAlignment="1">
      <alignment horizontal="distributed" vertical="center"/>
    </xf>
    <xf numFmtId="0" fontId="12" fillId="0" borderId="45" xfId="3" applyNumberFormat="1" applyFont="1" applyFill="1" applyBorder="1" applyAlignment="1">
      <alignment horizontal="center" vertical="center" shrinkToFit="1"/>
    </xf>
    <xf numFmtId="0" fontId="12" fillId="0" borderId="61" xfId="3" applyNumberFormat="1" applyFont="1" applyFill="1" applyBorder="1" applyAlignment="1">
      <alignment horizontal="center" vertical="center" shrinkToFit="1"/>
    </xf>
    <xf numFmtId="0" fontId="12" fillId="0" borderId="93" xfId="3" applyNumberFormat="1" applyFont="1" applyFill="1" applyBorder="1" applyAlignment="1">
      <alignment horizontal="center" vertical="center" shrinkToFit="1"/>
    </xf>
    <xf numFmtId="0" fontId="16" fillId="0" borderId="92" xfId="3" applyNumberFormat="1" applyFont="1" applyFill="1" applyBorder="1" applyAlignment="1">
      <alignment horizontal="center" vertical="center"/>
    </xf>
    <xf numFmtId="0" fontId="11" fillId="0" borderId="95" xfId="3" applyNumberFormat="1" applyFont="1" applyFill="1" applyBorder="1" applyAlignment="1">
      <alignment horizontal="center" vertical="center" shrinkToFit="1"/>
    </xf>
    <xf numFmtId="0" fontId="11" fillId="0" borderId="96" xfId="3" applyNumberFormat="1" applyFont="1" applyFill="1" applyBorder="1" applyAlignment="1">
      <alignment horizontal="center" vertical="center" shrinkToFit="1"/>
    </xf>
    <xf numFmtId="0" fontId="11" fillId="0" borderId="97" xfId="3" applyNumberFormat="1" applyFont="1" applyFill="1" applyBorder="1" applyAlignment="1">
      <alignment horizontal="center" vertical="center" shrinkToFit="1"/>
    </xf>
    <xf numFmtId="0" fontId="12" fillId="0" borderId="66" xfId="3" applyNumberFormat="1" applyFont="1" applyFill="1" applyBorder="1" applyAlignment="1">
      <alignment horizontal="center" vertical="center" shrinkToFit="1"/>
    </xf>
    <xf numFmtId="0" fontId="16" fillId="0" borderId="92" xfId="1" applyNumberFormat="1" applyFont="1" applyFill="1" applyBorder="1" applyAlignment="1">
      <alignment horizontal="distributed" vertical="center"/>
    </xf>
    <xf numFmtId="0" fontId="23" fillId="0" borderId="0" xfId="3" applyNumberFormat="1" applyFont="1" applyFill="1" applyAlignment="1">
      <alignment horizontal="center" shrinkToFit="1"/>
    </xf>
    <xf numFmtId="0" fontId="23" fillId="0" borderId="94" xfId="3" applyNumberFormat="1" applyFont="1" applyFill="1" applyBorder="1" applyAlignment="1">
      <alignment horizontal="center" shrinkToFit="1"/>
    </xf>
    <xf numFmtId="0" fontId="11" fillId="0" borderId="23" xfId="3" applyNumberFormat="1" applyFont="1" applyFill="1" applyBorder="1" applyAlignment="1">
      <alignment horizontal="center" vertical="center" shrinkToFit="1"/>
    </xf>
    <xf numFmtId="0" fontId="11" fillId="0" borderId="21" xfId="3" applyNumberFormat="1" applyFont="1" applyFill="1" applyBorder="1" applyAlignment="1">
      <alignment horizontal="center" vertical="center" shrinkToFit="1"/>
    </xf>
    <xf numFmtId="0" fontId="11" fillId="0" borderId="22" xfId="3" applyNumberFormat="1" applyFont="1" applyFill="1" applyBorder="1" applyAlignment="1">
      <alignment horizontal="center" vertical="center" shrinkToFit="1"/>
    </xf>
    <xf numFmtId="176" fontId="12" fillId="0" borderId="61" xfId="3" applyNumberFormat="1" applyFont="1" applyFill="1" applyBorder="1" applyAlignment="1">
      <alignment horizontal="center" vertical="center" shrinkToFit="1"/>
    </xf>
    <xf numFmtId="176" fontId="12" fillId="0" borderId="93" xfId="3" applyNumberFormat="1" applyFont="1" applyFill="1" applyBorder="1" applyAlignment="1">
      <alignment horizontal="center" vertical="center" shrinkToFit="1"/>
    </xf>
    <xf numFmtId="0" fontId="12" fillId="0" borderId="92" xfId="3" applyNumberFormat="1" applyFont="1" applyFill="1" applyBorder="1" applyAlignment="1">
      <alignment horizontal="center" vertical="center" shrinkToFit="1"/>
    </xf>
    <xf numFmtId="176" fontId="12" fillId="0" borderId="66" xfId="3" applyNumberFormat="1" applyFont="1" applyFill="1" applyBorder="1" applyAlignment="1">
      <alignment horizontal="center" vertical="center" shrinkToFit="1"/>
    </xf>
    <xf numFmtId="0" fontId="12" fillId="0" borderId="0" xfId="3" applyNumberFormat="1" applyFont="1" applyFill="1" applyAlignment="1">
      <alignment horizontal="center" vertical="center" shrinkToFit="1"/>
    </xf>
    <xf numFmtId="0" fontId="16" fillId="0" borderId="0" xfId="3" applyNumberFormat="1" applyFont="1" applyFill="1" applyAlignment="1">
      <alignment horizontal="distributed" vertical="center"/>
    </xf>
    <xf numFmtId="0" fontId="15" fillId="0" borderId="0" xfId="3" applyNumberFormat="1" applyFont="1" applyFill="1" applyBorder="1" applyAlignment="1">
      <alignment horizontal="distributed" vertical="center"/>
    </xf>
    <xf numFmtId="0" fontId="12" fillId="0" borderId="54" xfId="3" applyNumberFormat="1" applyFont="1" applyFill="1" applyBorder="1" applyAlignment="1">
      <alignment horizontal="center" vertical="center" shrinkToFit="1"/>
    </xf>
    <xf numFmtId="0" fontId="12" fillId="0" borderId="55" xfId="3" applyNumberFormat="1" applyFont="1" applyFill="1" applyBorder="1" applyAlignment="1">
      <alignment horizontal="center" vertical="center" shrinkToFit="1"/>
    </xf>
    <xf numFmtId="0" fontId="21" fillId="0" borderId="0" xfId="3" applyNumberFormat="1" applyFont="1" applyFill="1" applyAlignment="1">
      <alignment horizontal="distributed"/>
    </xf>
    <xf numFmtId="0" fontId="12" fillId="0" borderId="58" xfId="3" applyNumberFormat="1" applyFont="1" applyFill="1" applyBorder="1" applyAlignment="1">
      <alignment horizontal="center" vertical="center" shrinkToFit="1"/>
    </xf>
    <xf numFmtId="0" fontId="11" fillId="0" borderId="1" xfId="3" applyNumberFormat="1" applyFont="1" applyFill="1" applyBorder="1" applyAlignment="1">
      <alignment horizontal="center" vertical="center"/>
    </xf>
    <xf numFmtId="49" fontId="12" fillId="0" borderId="81" xfId="3" applyNumberFormat="1" applyFont="1" applyFill="1" applyBorder="1" applyAlignment="1">
      <alignment horizontal="right" vertical="center"/>
    </xf>
    <xf numFmtId="49" fontId="12" fillId="0" borderId="82" xfId="3" applyNumberFormat="1" applyFont="1" applyFill="1" applyBorder="1" applyAlignment="1">
      <alignment horizontal="right" vertical="center"/>
    </xf>
    <xf numFmtId="0" fontId="11" fillId="0" borderId="82" xfId="3" applyNumberFormat="1" applyFont="1" applyFill="1" applyBorder="1" applyAlignment="1">
      <alignment horizontal="center" vertical="center"/>
    </xf>
    <xf numFmtId="0" fontId="11" fillId="0" borderId="83" xfId="3" applyNumberFormat="1" applyFont="1" applyFill="1" applyBorder="1" applyAlignment="1">
      <alignment horizontal="center" vertical="center"/>
    </xf>
    <xf numFmtId="0" fontId="11" fillId="0" borderId="51" xfId="3" applyNumberFormat="1" applyFont="1" applyFill="1" applyBorder="1" applyAlignment="1">
      <alignment horizontal="center" vertical="center" shrinkToFit="1"/>
    </xf>
    <xf numFmtId="0" fontId="11" fillId="0" borderId="49" xfId="3" applyNumberFormat="1" applyFont="1" applyFill="1" applyBorder="1" applyAlignment="1">
      <alignment horizontal="center" vertical="center" shrinkToFit="1"/>
    </xf>
    <xf numFmtId="0" fontId="11" fillId="0" borderId="50" xfId="3" applyNumberFormat="1" applyFont="1" applyFill="1" applyBorder="1" applyAlignment="1">
      <alignment horizontal="center" vertical="center" shrinkToFit="1"/>
    </xf>
    <xf numFmtId="49" fontId="11" fillId="0" borderId="88" xfId="3" applyNumberFormat="1" applyFont="1" applyFill="1" applyBorder="1" applyAlignment="1">
      <alignment horizontal="center" vertical="center" shrinkToFit="1"/>
    </xf>
    <xf numFmtId="49" fontId="11" fillId="0" borderId="89" xfId="3" applyNumberFormat="1" applyFont="1" applyFill="1" applyBorder="1" applyAlignment="1">
      <alignment horizontal="center" vertical="center" shrinkToFit="1"/>
    </xf>
    <xf numFmtId="49" fontId="11" fillId="0" borderId="90" xfId="3" applyNumberFormat="1" applyFont="1" applyFill="1" applyBorder="1" applyAlignment="1">
      <alignment horizontal="center" vertical="center" shrinkToFit="1"/>
    </xf>
    <xf numFmtId="49" fontId="11" fillId="0" borderId="91" xfId="3" applyNumberFormat="1" applyFont="1" applyFill="1" applyBorder="1" applyAlignment="1">
      <alignment horizontal="center" vertical="center" shrinkToFit="1"/>
    </xf>
    <xf numFmtId="49" fontId="11" fillId="0" borderId="87" xfId="3" applyNumberFormat="1" applyFont="1" applyFill="1" applyBorder="1" applyAlignment="1">
      <alignment horizontal="center" vertical="center" shrinkToFit="1"/>
    </xf>
    <xf numFmtId="49" fontId="17" fillId="0" borderId="80" xfId="2" applyNumberFormat="1" applyFont="1" applyFill="1" applyBorder="1" applyAlignment="1">
      <alignment horizontal="center" vertical="center"/>
    </xf>
    <xf numFmtId="49" fontId="17" fillId="0" borderId="77" xfId="2" applyNumberFormat="1" applyFont="1" applyFill="1" applyBorder="1" applyAlignment="1">
      <alignment horizontal="center" vertical="center"/>
    </xf>
    <xf numFmtId="49" fontId="17" fillId="0" borderId="32" xfId="2" applyNumberFormat="1" applyFont="1" applyFill="1" applyBorder="1" applyAlignment="1">
      <alignment horizontal="center" vertical="center"/>
    </xf>
    <xf numFmtId="49" fontId="17" fillId="0" borderId="33" xfId="2" applyNumberFormat="1" applyFont="1" applyFill="1" applyBorder="1" applyAlignment="1">
      <alignment horizontal="right" vertical="center"/>
    </xf>
    <xf numFmtId="49" fontId="17" fillId="0" borderId="77" xfId="2" applyNumberFormat="1" applyFont="1" applyFill="1" applyBorder="1" applyAlignment="1">
      <alignment horizontal="right" vertical="center"/>
    </xf>
    <xf numFmtId="49" fontId="17" fillId="0" borderId="78" xfId="2" applyNumberFormat="1" applyFont="1" applyFill="1" applyBorder="1" applyAlignment="1">
      <alignment horizontal="center" vertical="center"/>
    </xf>
    <xf numFmtId="0" fontId="11" fillId="0" borderId="84" xfId="3" applyNumberFormat="1" applyFont="1" applyFill="1" applyBorder="1" applyAlignment="1">
      <alignment horizontal="center" vertical="center" shrinkToFit="1"/>
    </xf>
    <xf numFmtId="0" fontId="11" fillId="0" borderId="85" xfId="3" applyNumberFormat="1" applyFont="1" applyFill="1" applyBorder="1" applyAlignment="1">
      <alignment horizontal="center" vertical="center" shrinkToFit="1"/>
    </xf>
    <xf numFmtId="0" fontId="11" fillId="0" borderId="86" xfId="3" applyNumberFormat="1" applyFont="1" applyFill="1" applyBorder="1" applyAlignment="1">
      <alignment horizontal="center" vertical="center" shrinkToFit="1"/>
    </xf>
    <xf numFmtId="49" fontId="17" fillId="0" borderId="79" xfId="2" applyNumberFormat="1" applyFont="1" applyFill="1" applyBorder="1" applyAlignment="1">
      <alignment horizontal="center" vertical="center"/>
    </xf>
    <xf numFmtId="49" fontId="17" fillId="0" borderId="21" xfId="2" applyNumberFormat="1" applyFont="1" applyFill="1" applyBorder="1" applyAlignment="1">
      <alignment horizontal="center" vertical="center"/>
    </xf>
    <xf numFmtId="49" fontId="17" fillId="0" borderId="24" xfId="2" applyNumberFormat="1" applyFont="1" applyFill="1" applyBorder="1" applyAlignment="1">
      <alignment horizontal="center" vertical="center"/>
    </xf>
    <xf numFmtId="49" fontId="17" fillId="0" borderId="76" xfId="2" applyNumberFormat="1" applyFont="1" applyFill="1" applyBorder="1" applyAlignment="1">
      <alignment horizontal="center" vertical="center"/>
    </xf>
    <xf numFmtId="49" fontId="17" fillId="0" borderId="33" xfId="2" applyNumberFormat="1" applyFont="1" applyFill="1" applyBorder="1" applyAlignment="1">
      <alignment horizontal="right" vertical="center" shrinkToFit="1"/>
    </xf>
    <xf numFmtId="49" fontId="17" fillId="0" borderId="77" xfId="2" applyNumberFormat="1" applyFont="1" applyFill="1" applyBorder="1" applyAlignment="1">
      <alignment horizontal="right" vertical="center" shrinkToFit="1"/>
    </xf>
    <xf numFmtId="49" fontId="17" fillId="0" borderId="22" xfId="2" applyNumberFormat="1" applyFont="1" applyFill="1" applyBorder="1" applyAlignment="1">
      <alignment horizontal="center" vertical="center"/>
    </xf>
    <xf numFmtId="49" fontId="17" fillId="0" borderId="23" xfId="2" applyNumberFormat="1" applyFont="1" applyFill="1" applyBorder="1" applyAlignment="1">
      <alignment horizontal="center" vertical="center"/>
    </xf>
    <xf numFmtId="49" fontId="17" fillId="0" borderId="64" xfId="2" applyNumberFormat="1" applyFont="1" applyFill="1" applyBorder="1" applyAlignment="1">
      <alignment horizontal="center" vertical="center"/>
    </xf>
    <xf numFmtId="49" fontId="17" fillId="0" borderId="75" xfId="2" applyNumberFormat="1" applyFont="1" applyFill="1" applyBorder="1" applyAlignment="1">
      <alignment horizontal="right" vertical="center"/>
    </xf>
    <xf numFmtId="49" fontId="17" fillId="0" borderId="21" xfId="2" applyNumberFormat="1" applyFont="1" applyFill="1" applyBorder="1" applyAlignment="1">
      <alignment horizontal="right" vertical="center"/>
    </xf>
    <xf numFmtId="49" fontId="17" fillId="0" borderId="74" xfId="2" applyNumberFormat="1" applyFont="1" applyFill="1" applyBorder="1" applyAlignment="1">
      <alignment horizontal="right" vertical="center"/>
    </xf>
    <xf numFmtId="49" fontId="17" fillId="0" borderId="12" xfId="2" applyNumberFormat="1" applyFont="1" applyFill="1" applyBorder="1" applyAlignment="1">
      <alignment horizontal="right" vertical="center"/>
    </xf>
    <xf numFmtId="49" fontId="17" fillId="0" borderId="12" xfId="2" applyNumberFormat="1" applyFont="1" applyFill="1" applyBorder="1" applyAlignment="1">
      <alignment horizontal="center" vertical="center"/>
    </xf>
    <xf numFmtId="49" fontId="17" fillId="0" borderId="13" xfId="2" applyNumberFormat="1" applyFont="1" applyFill="1" applyBorder="1" applyAlignment="1">
      <alignment horizontal="center" vertical="center"/>
    </xf>
    <xf numFmtId="49" fontId="17" fillId="0" borderId="14" xfId="2" applyNumberFormat="1" applyFont="1" applyFill="1" applyBorder="1" applyAlignment="1">
      <alignment horizontal="center" vertical="center"/>
    </xf>
    <xf numFmtId="49" fontId="17" fillId="0" borderId="73" xfId="2" applyNumberFormat="1" applyFont="1" applyFill="1" applyBorder="1" applyAlignment="1">
      <alignment horizontal="center" vertical="center"/>
    </xf>
    <xf numFmtId="49" fontId="17" fillId="0" borderId="15" xfId="2" applyNumberFormat="1" applyFont="1" applyFill="1" applyBorder="1" applyAlignment="1">
      <alignment horizontal="center" vertical="center"/>
    </xf>
    <xf numFmtId="49" fontId="17" fillId="0" borderId="20" xfId="2" applyNumberFormat="1" applyFont="1" applyFill="1" applyBorder="1" applyAlignment="1">
      <alignment horizontal="center" vertical="center"/>
    </xf>
    <xf numFmtId="49" fontId="17" fillId="0" borderId="74" xfId="2" applyNumberFormat="1" applyFont="1" applyFill="1" applyBorder="1" applyAlignment="1">
      <alignment horizontal="right" vertical="center" shrinkToFit="1"/>
    </xf>
    <xf numFmtId="49" fontId="17" fillId="0" borderId="12" xfId="2" applyNumberFormat="1" applyFont="1" applyFill="1" applyBorder="1" applyAlignment="1">
      <alignment horizontal="right" vertical="center" shrinkToFit="1"/>
    </xf>
    <xf numFmtId="0" fontId="16" fillId="0" borderId="41" xfId="1" applyNumberFormat="1" applyFont="1" applyFill="1" applyBorder="1" applyAlignment="1">
      <alignment horizontal="left" vertical="center" shrinkToFit="1"/>
    </xf>
    <xf numFmtId="0" fontId="16" fillId="0" borderId="42" xfId="1" applyNumberFormat="1" applyFont="1" applyFill="1" applyBorder="1" applyAlignment="1">
      <alignment horizontal="left" vertical="center" shrinkToFit="1"/>
    </xf>
    <xf numFmtId="0" fontId="16" fillId="0" borderId="43" xfId="1" applyNumberFormat="1" applyFont="1" applyFill="1" applyBorder="1" applyAlignment="1">
      <alignment horizontal="left" vertical="center" shrinkToFit="1"/>
    </xf>
    <xf numFmtId="0" fontId="16" fillId="0" borderId="46" xfId="1" applyNumberFormat="1" applyFont="1" applyFill="1" applyBorder="1" applyAlignment="1">
      <alignment horizontal="left" vertical="center" shrinkToFit="1"/>
    </xf>
    <xf numFmtId="49" fontId="17" fillId="0" borderId="11" xfId="2" applyNumberFormat="1" applyFont="1" applyFill="1" applyBorder="1" applyAlignment="1">
      <alignment horizontal="center" vertical="center"/>
    </xf>
    <xf numFmtId="0" fontId="16" fillId="0" borderId="44" xfId="1" applyNumberFormat="1" applyFont="1" applyFill="1" applyBorder="1" applyAlignment="1">
      <alignment horizontal="left" vertical="center" shrinkToFit="1"/>
    </xf>
    <xf numFmtId="0" fontId="16" fillId="0" borderId="45" xfId="1" applyNumberFormat="1" applyFont="1" applyFill="1" applyBorder="1" applyAlignment="1">
      <alignment horizontal="left" vertical="center" shrinkToFit="1"/>
    </xf>
    <xf numFmtId="49" fontId="17" fillId="0" borderId="51" xfId="1" applyNumberFormat="1" applyFont="1" applyFill="1" applyBorder="1" applyAlignment="1">
      <alignment horizontal="left" vertical="center" shrinkToFit="1"/>
    </xf>
    <xf numFmtId="49" fontId="17" fillId="0" borderId="49" xfId="1" applyNumberFormat="1" applyFont="1" applyFill="1" applyBorder="1" applyAlignment="1">
      <alignment horizontal="left" vertical="center" shrinkToFit="1"/>
    </xf>
    <xf numFmtId="49" fontId="17" fillId="0" borderId="50" xfId="1" applyNumberFormat="1" applyFont="1" applyFill="1" applyBorder="1" applyAlignment="1">
      <alignment horizontal="left" vertical="center" shrinkToFit="1"/>
    </xf>
    <xf numFmtId="49" fontId="17" fillId="0" borderId="52" xfId="1" applyNumberFormat="1" applyFont="1" applyFill="1" applyBorder="1" applyAlignment="1">
      <alignment horizontal="left" vertical="center" shrinkToFit="1"/>
    </xf>
    <xf numFmtId="0" fontId="11" fillId="0" borderId="38" xfId="1" applyNumberFormat="1" applyFont="1" applyFill="1" applyBorder="1" applyAlignment="1">
      <alignment horizontal="distributed" vertical="center" shrinkToFit="1"/>
    </xf>
    <xf numFmtId="0" fontId="16" fillId="0" borderId="40" xfId="1" applyNumberFormat="1" applyFont="1" applyFill="1" applyBorder="1" applyAlignment="1">
      <alignment horizontal="left" vertical="center" shrinkToFit="1"/>
    </xf>
    <xf numFmtId="0" fontId="11" fillId="0" borderId="47" xfId="1" applyNumberFormat="1" applyFont="1" applyFill="1" applyBorder="1" applyAlignment="1">
      <alignment horizontal="distributed" vertical="center" shrinkToFit="1"/>
    </xf>
    <xf numFmtId="49" fontId="17" fillId="0" borderId="48" xfId="1" applyNumberFormat="1" applyFont="1" applyFill="1" applyBorder="1" applyAlignment="1">
      <alignment horizontal="left" vertical="center" shrinkToFit="1"/>
    </xf>
    <xf numFmtId="0" fontId="16" fillId="0" borderId="41" xfId="1" applyNumberFormat="1" applyFont="1" applyFill="1" applyBorder="1" applyAlignment="1">
      <alignment horizontal="left" vertical="center" wrapText="1" shrinkToFit="1"/>
    </xf>
    <xf numFmtId="0" fontId="16" fillId="0" borderId="43" xfId="1" applyNumberFormat="1" applyFont="1" applyFill="1" applyBorder="1" applyAlignment="1">
      <alignment horizontal="left" vertical="center" wrapText="1" shrinkToFit="1"/>
    </xf>
    <xf numFmtId="0" fontId="16" fillId="0" borderId="45" xfId="1" applyNumberFormat="1" applyFont="1" applyFill="1" applyBorder="1" applyAlignment="1">
      <alignment horizontal="left" vertical="center" wrapText="1" shrinkToFit="1"/>
    </xf>
    <xf numFmtId="0" fontId="16" fillId="0" borderId="70" xfId="1" applyNumberFormat="1" applyFont="1" applyFill="1" applyBorder="1" applyAlignment="1">
      <alignment horizontal="left" vertical="center" shrinkToFit="1"/>
    </xf>
    <xf numFmtId="0" fontId="16" fillId="0" borderId="71" xfId="1" applyNumberFormat="1" applyFont="1" applyFill="1" applyBorder="1" applyAlignment="1">
      <alignment horizontal="left" vertical="center" shrinkToFit="1"/>
    </xf>
    <xf numFmtId="0" fontId="16" fillId="0" borderId="39" xfId="1" applyNumberFormat="1" applyFont="1" applyFill="1" applyBorder="1" applyAlignment="1">
      <alignment horizontal="left" vertical="center" shrinkToFit="1"/>
    </xf>
    <xf numFmtId="0" fontId="16" fillId="0" borderId="72" xfId="1" applyNumberFormat="1" applyFont="1" applyFill="1" applyBorder="1" applyAlignment="1">
      <alignment horizontal="left" vertical="center" shrinkToFit="1"/>
    </xf>
    <xf numFmtId="0" fontId="16" fillId="0" borderId="68" xfId="1" applyNumberFormat="1" applyFont="1" applyFill="1" applyBorder="1" applyAlignment="1">
      <alignment horizontal="left" vertical="center" shrinkToFit="1"/>
    </xf>
    <xf numFmtId="0" fontId="16" fillId="0" borderId="69" xfId="1" applyNumberFormat="1" applyFont="1" applyFill="1" applyBorder="1" applyAlignment="1">
      <alignment horizontal="left" vertical="center" shrinkToFit="1"/>
    </xf>
    <xf numFmtId="0" fontId="16" fillId="0" borderId="64" xfId="1" applyNumberFormat="1" applyFont="1" applyFill="1" applyBorder="1" applyAlignment="1">
      <alignment horizontal="left" vertical="center" shrinkToFit="1"/>
    </xf>
    <xf numFmtId="0" fontId="16" fillId="0" borderId="61" xfId="1" applyNumberFormat="1" applyFont="1" applyFill="1" applyBorder="1" applyAlignment="1">
      <alignment horizontal="left" vertical="center" shrinkToFit="1"/>
    </xf>
    <xf numFmtId="0" fontId="16" fillId="0" borderId="19" xfId="1" applyNumberFormat="1" applyFont="1" applyFill="1" applyBorder="1" applyAlignment="1">
      <alignment horizontal="left" vertical="center" shrinkToFit="1"/>
    </xf>
    <xf numFmtId="0" fontId="16" fillId="0" borderId="17" xfId="1" applyNumberFormat="1" applyFont="1" applyFill="1" applyBorder="1" applyAlignment="1">
      <alignment horizontal="left" vertical="center" shrinkToFit="1"/>
    </xf>
    <xf numFmtId="0" fontId="16" fillId="0" borderId="66" xfId="1" applyNumberFormat="1" applyFont="1" applyFill="1" applyBorder="1" applyAlignment="1">
      <alignment horizontal="left" vertical="center" shrinkToFit="1"/>
    </xf>
    <xf numFmtId="0" fontId="16" fillId="0" borderId="60" xfId="1" applyNumberFormat="1" applyFont="1" applyFill="1" applyBorder="1" applyAlignment="1">
      <alignment horizontal="left" vertical="center" shrinkToFit="1"/>
    </xf>
    <xf numFmtId="0" fontId="16" fillId="0" borderId="62" xfId="1" applyNumberFormat="1" applyFont="1" applyFill="1" applyBorder="1" applyAlignment="1">
      <alignment horizontal="left" vertical="center" shrinkToFit="1"/>
    </xf>
    <xf numFmtId="0" fontId="16" fillId="0" borderId="63" xfId="1" applyNumberFormat="1" applyFont="1" applyFill="1" applyBorder="1" applyAlignment="1">
      <alignment horizontal="left" vertical="center" shrinkToFit="1"/>
    </xf>
    <xf numFmtId="0" fontId="16" fillId="0" borderId="67" xfId="1" applyNumberFormat="1" applyFont="1" applyFill="1" applyBorder="1" applyAlignment="1">
      <alignment horizontal="left" vertical="center" shrinkToFit="1"/>
    </xf>
    <xf numFmtId="0" fontId="16" fillId="0" borderId="65" xfId="1" applyNumberFormat="1" applyFont="1" applyFill="1" applyBorder="1" applyAlignment="1">
      <alignment horizontal="left" vertical="center" shrinkToFit="1"/>
    </xf>
    <xf numFmtId="49" fontId="17" fillId="0" borderId="58" xfId="1" applyNumberFormat="1" applyFont="1" applyFill="1" applyBorder="1" applyAlignment="1">
      <alignment horizontal="left" vertical="center" shrinkToFit="1"/>
    </xf>
    <xf numFmtId="49" fontId="17" fillId="0" borderId="54" xfId="1" applyNumberFormat="1" applyFont="1" applyFill="1" applyBorder="1" applyAlignment="1">
      <alignment horizontal="left" vertical="center" shrinkToFit="1"/>
    </xf>
    <xf numFmtId="49" fontId="17" fillId="0" borderId="55" xfId="1" applyNumberFormat="1" applyFont="1" applyFill="1" applyBorder="1" applyAlignment="1">
      <alignment horizontal="left" vertical="center" shrinkToFit="1"/>
    </xf>
    <xf numFmtId="49" fontId="17" fillId="0" borderId="56" xfId="1" applyNumberFormat="1" applyFont="1" applyFill="1" applyBorder="1" applyAlignment="1">
      <alignment horizontal="left" vertical="center" shrinkToFit="1"/>
    </xf>
    <xf numFmtId="49" fontId="17" fillId="0" borderId="59" xfId="1" applyNumberFormat="1" applyFont="1" applyFill="1" applyBorder="1" applyAlignment="1">
      <alignment horizontal="left" vertical="center" shrinkToFit="1"/>
    </xf>
    <xf numFmtId="0" fontId="11" fillId="0" borderId="0" xfId="1" applyNumberFormat="1" applyFont="1" applyFill="1" applyBorder="1" applyAlignment="1">
      <alignment horizontal="center" vertical="center" shrinkToFit="1"/>
    </xf>
    <xf numFmtId="49" fontId="17" fillId="0" borderId="53" xfId="1" applyNumberFormat="1" applyFont="1" applyFill="1" applyBorder="1" applyAlignment="1">
      <alignment horizontal="left" vertical="center" shrinkToFit="1"/>
    </xf>
    <xf numFmtId="49" fontId="17" fillId="0" borderId="57" xfId="1" applyNumberFormat="1" applyFont="1" applyFill="1" applyBorder="1" applyAlignment="1">
      <alignment horizontal="left" vertical="center" shrinkToFit="1"/>
    </xf>
    <xf numFmtId="0" fontId="11" fillId="0" borderId="38" xfId="1" applyNumberFormat="1" applyFont="1" applyFill="1" applyBorder="1" applyAlignment="1">
      <alignment horizontal="center" vertical="center" shrinkToFit="1"/>
    </xf>
    <xf numFmtId="0" fontId="11" fillId="0" borderId="47" xfId="1" applyNumberFormat="1" applyFont="1" applyFill="1" applyBorder="1" applyAlignment="1">
      <alignment horizontal="center" vertical="center" shrinkToFit="1"/>
    </xf>
    <xf numFmtId="0" fontId="18" fillId="0" borderId="38" xfId="1" applyNumberFormat="1" applyFont="1" applyFill="1" applyBorder="1" applyAlignment="1">
      <alignment horizontal="center" vertical="center" shrinkToFit="1"/>
    </xf>
    <xf numFmtId="49" fontId="17" fillId="0" borderId="14" xfId="1" applyNumberFormat="1" applyFont="1" applyFill="1" applyBorder="1" applyAlignment="1">
      <alignment horizontal="left" vertical="center" shrinkToFit="1"/>
    </xf>
    <xf numFmtId="49" fontId="17" fillId="0" borderId="12" xfId="1" applyNumberFormat="1" applyFont="1" applyFill="1" applyBorder="1" applyAlignment="1">
      <alignment horizontal="left" vertical="center" shrinkToFit="1"/>
    </xf>
    <xf numFmtId="49" fontId="17" fillId="0" borderId="13" xfId="1" applyNumberFormat="1" applyFont="1" applyFill="1" applyBorder="1" applyAlignment="1">
      <alignment horizontal="left" vertical="center" shrinkToFit="1"/>
    </xf>
    <xf numFmtId="49" fontId="17" fillId="0" borderId="15" xfId="1" applyNumberFormat="1" applyFont="1" applyFill="1" applyBorder="1" applyAlignment="1">
      <alignment horizontal="left" vertical="center" shrinkToFit="1"/>
    </xf>
    <xf numFmtId="0" fontId="15" fillId="0" borderId="30" xfId="1" applyNumberFormat="1" applyFont="1" applyFill="1" applyBorder="1" applyAlignment="1">
      <alignment horizontal="center" vertical="center" shrinkToFit="1"/>
    </xf>
    <xf numFmtId="0" fontId="15" fillId="0" borderId="33" xfId="1" applyNumberFormat="1" applyFont="1" applyFill="1" applyBorder="1" applyAlignment="1">
      <alignment horizontal="center" vertical="center" shrinkToFit="1"/>
    </xf>
    <xf numFmtId="0" fontId="15" fillId="0" borderId="34" xfId="1" applyNumberFormat="1" applyFont="1" applyFill="1" applyBorder="1" applyAlignment="1">
      <alignment horizontal="center" vertical="center" shrinkToFit="1"/>
    </xf>
    <xf numFmtId="0" fontId="15" fillId="0" borderId="31" xfId="1" applyNumberFormat="1" applyFont="1" applyFill="1" applyBorder="1" applyAlignment="1">
      <alignment horizontal="center" vertical="center" shrinkToFit="1"/>
    </xf>
    <xf numFmtId="0" fontId="15" fillId="0" borderId="32" xfId="1" applyNumberFormat="1" applyFont="1" applyFill="1" applyBorder="1" applyAlignment="1">
      <alignment horizontal="center" vertical="center" shrinkToFit="1"/>
    </xf>
    <xf numFmtId="0" fontId="15" fillId="0" borderId="35" xfId="1" applyNumberFormat="1" applyFont="1" applyFill="1" applyBorder="1" applyAlignment="1">
      <alignment horizontal="center" vertical="center" shrinkToFit="1"/>
    </xf>
    <xf numFmtId="0" fontId="11" fillId="0" borderId="36" xfId="1" applyNumberFormat="1" applyFont="1" applyFill="1" applyBorder="1" applyAlignment="1">
      <alignment horizontal="center" vertical="center" shrinkToFit="1"/>
    </xf>
    <xf numFmtId="49" fontId="17" fillId="0" borderId="11" xfId="1" applyNumberFormat="1" applyFont="1" applyFill="1" applyBorder="1" applyAlignment="1">
      <alignment horizontal="left" vertical="center" shrinkToFit="1"/>
    </xf>
    <xf numFmtId="0" fontId="15" fillId="0" borderId="26" xfId="1" applyNumberFormat="1" applyFont="1" applyFill="1" applyBorder="1" applyAlignment="1">
      <alignment horizontal="center" vertical="center" shrinkToFit="1"/>
    </xf>
    <xf numFmtId="0" fontId="15" fillId="0" borderId="27" xfId="1" applyNumberFormat="1" applyFont="1" applyFill="1" applyBorder="1" applyAlignment="1">
      <alignment horizontal="center" vertical="center" shrinkToFit="1"/>
    </xf>
    <xf numFmtId="0" fontId="15" fillId="0" borderId="29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distributed"/>
    </xf>
    <xf numFmtId="0" fontId="15" fillId="0" borderId="20" xfId="1" applyNumberFormat="1" applyFont="1" applyFill="1" applyBorder="1" applyAlignment="1">
      <alignment horizontal="center" vertical="center" shrinkToFit="1"/>
    </xf>
    <xf numFmtId="0" fontId="15" fillId="0" borderId="21" xfId="1" applyNumberFormat="1" applyFont="1" applyFill="1" applyBorder="1" applyAlignment="1">
      <alignment horizontal="center" vertical="center" shrinkToFit="1"/>
    </xf>
    <xf numFmtId="0" fontId="15" fillId="0" borderId="23" xfId="1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Alignment="1">
      <alignment horizontal="center" vertical="center" shrinkToFit="1"/>
    </xf>
    <xf numFmtId="0" fontId="11" fillId="0" borderId="0" xfId="1" applyNumberFormat="1" applyFont="1" applyFill="1" applyAlignment="1">
      <alignment horizontal="distributed" vertical="center"/>
    </xf>
    <xf numFmtId="0" fontId="12" fillId="0" borderId="0" xfId="1" applyNumberFormat="1" applyFont="1" applyFill="1" applyAlignment="1">
      <alignment horizontal="left"/>
    </xf>
    <xf numFmtId="0" fontId="5" fillId="2" borderId="0" xfId="1" applyNumberFormat="1" applyFill="1" applyAlignment="1"/>
    <xf numFmtId="0" fontId="11" fillId="0" borderId="0" xfId="1" applyNumberFormat="1" applyFont="1" applyFill="1" applyBorder="1" applyAlignment="1">
      <alignment horizontal="center" shrinkToFit="1"/>
    </xf>
    <xf numFmtId="0" fontId="5" fillId="2" borderId="0" xfId="1" applyNumberFormat="1" applyFill="1" applyAlignment="1">
      <alignment horizontal="center" shrinkToFit="1"/>
    </xf>
    <xf numFmtId="0" fontId="6" fillId="0" borderId="0" xfId="1" applyNumberFormat="1" applyFont="1" applyFill="1" applyAlignment="1">
      <alignment horizontal="center" vertical="center"/>
    </xf>
    <xf numFmtId="0" fontId="17" fillId="0" borderId="92" xfId="1" applyNumberFormat="1" applyFont="1" applyFill="1" applyBorder="1" applyAlignment="1">
      <alignment horizontal="center" vertical="center" shrinkToFit="1"/>
    </xf>
    <xf numFmtId="0" fontId="12" fillId="0" borderId="0" xfId="3" applyNumberFormat="1" applyFont="1" applyFill="1" applyAlignment="1">
      <alignment horizontal="center" vertical="center"/>
    </xf>
    <xf numFmtId="49" fontId="17" fillId="0" borderId="77" xfId="2" applyNumberFormat="1" applyFont="1" applyFill="1" applyBorder="1" applyAlignment="1">
      <alignment horizontal="center" vertical="center" shrinkToFit="1"/>
    </xf>
    <xf numFmtId="49" fontId="17" fillId="0" borderId="79" xfId="2" applyNumberFormat="1" applyFont="1" applyFill="1" applyBorder="1" applyAlignment="1">
      <alignment horizontal="center" vertical="center" shrinkToFit="1"/>
    </xf>
    <xf numFmtId="49" fontId="17" fillId="0" borderId="80" xfId="2" applyNumberFormat="1" applyFont="1" applyFill="1" applyBorder="1" applyAlignment="1">
      <alignment horizontal="center" vertical="center" wrapText="1" shrinkToFit="1"/>
    </xf>
    <xf numFmtId="49" fontId="17" fillId="0" borderId="77" xfId="2" applyNumberFormat="1" applyFont="1" applyFill="1" applyBorder="1" applyAlignment="1">
      <alignment horizontal="center" vertical="center" wrapText="1" shrinkToFit="1"/>
    </xf>
    <xf numFmtId="49" fontId="17" fillId="0" borderId="32" xfId="2" applyNumberFormat="1" applyFont="1" applyFill="1" applyBorder="1" applyAlignment="1">
      <alignment horizontal="center" vertical="center" wrapText="1" shrinkToFit="1"/>
    </xf>
    <xf numFmtId="49" fontId="17" fillId="0" borderId="78" xfId="2" applyNumberFormat="1" applyFont="1" applyFill="1" applyBorder="1" applyAlignment="1">
      <alignment horizontal="center" vertical="center" shrinkToFit="1"/>
    </xf>
    <xf numFmtId="49" fontId="17" fillId="0" borderId="80" xfId="2" applyNumberFormat="1" applyFont="1" applyFill="1" applyBorder="1" applyAlignment="1">
      <alignment horizontal="center" vertical="center" shrinkToFit="1"/>
    </xf>
    <xf numFmtId="49" fontId="17" fillId="0" borderId="32" xfId="2" applyNumberFormat="1" applyFont="1" applyFill="1" applyBorder="1" applyAlignment="1">
      <alignment horizontal="center" vertical="center" shrinkToFit="1"/>
    </xf>
    <xf numFmtId="49" fontId="17" fillId="0" borderId="23" xfId="2" applyNumberFormat="1" applyFont="1" applyFill="1" applyBorder="1" applyAlignment="1">
      <alignment horizontal="center" vertical="center" shrinkToFit="1"/>
    </xf>
    <xf numFmtId="49" fontId="17" fillId="0" borderId="21" xfId="2" applyNumberFormat="1" applyFont="1" applyFill="1" applyBorder="1" applyAlignment="1">
      <alignment horizontal="center" vertical="center" shrinkToFit="1"/>
    </xf>
    <xf numFmtId="49" fontId="17" fillId="0" borderId="64" xfId="2" applyNumberFormat="1" applyFont="1" applyFill="1" applyBorder="1" applyAlignment="1">
      <alignment horizontal="center" vertical="center" shrinkToFit="1"/>
    </xf>
    <xf numFmtId="49" fontId="17" fillId="0" borderId="75" xfId="2" applyNumberFormat="1" applyFont="1" applyFill="1" applyBorder="1" applyAlignment="1">
      <alignment horizontal="right" vertical="center" shrinkToFit="1"/>
    </xf>
    <xf numFmtId="49" fontId="17" fillId="0" borderId="21" xfId="2" applyNumberFormat="1" applyFont="1" applyFill="1" applyBorder="1" applyAlignment="1">
      <alignment horizontal="right" vertical="center" shrinkToFit="1"/>
    </xf>
    <xf numFmtId="49" fontId="17" fillId="0" borderId="24" xfId="2" applyNumberFormat="1" applyFont="1" applyFill="1" applyBorder="1" applyAlignment="1">
      <alignment horizontal="center" vertical="center" shrinkToFit="1"/>
    </xf>
    <xf numFmtId="49" fontId="17" fillId="0" borderId="76" xfId="2" applyNumberFormat="1" applyFont="1" applyFill="1" applyBorder="1" applyAlignment="1">
      <alignment horizontal="center" vertical="center" wrapText="1" shrinkToFit="1"/>
    </xf>
    <xf numFmtId="49" fontId="17" fillId="0" borderId="22" xfId="2" applyNumberFormat="1" applyFont="1" applyFill="1" applyBorder="1" applyAlignment="1">
      <alignment horizontal="center" vertical="center" shrinkToFit="1"/>
    </xf>
    <xf numFmtId="49" fontId="17" fillId="0" borderId="12" xfId="2" applyNumberFormat="1" applyFont="1" applyFill="1" applyBorder="1" applyAlignment="1">
      <alignment horizontal="center" vertical="center" shrinkToFit="1"/>
    </xf>
    <xf numFmtId="49" fontId="17" fillId="0" borderId="15" xfId="2" applyNumberFormat="1" applyFont="1" applyFill="1" applyBorder="1" applyAlignment="1">
      <alignment horizontal="center" vertical="center" shrinkToFit="1"/>
    </xf>
    <xf numFmtId="49" fontId="17" fillId="0" borderId="20" xfId="2" applyNumberFormat="1" applyFont="1" applyFill="1" applyBorder="1" applyAlignment="1">
      <alignment horizontal="center" vertical="center" shrinkToFit="1"/>
    </xf>
    <xf numFmtId="49" fontId="17" fillId="0" borderId="13" xfId="2" applyNumberFormat="1" applyFont="1" applyFill="1" applyBorder="1" applyAlignment="1">
      <alignment horizontal="center" vertical="center" shrinkToFit="1"/>
    </xf>
    <xf numFmtId="49" fontId="17" fillId="0" borderId="14" xfId="2" applyNumberFormat="1" applyFont="1" applyFill="1" applyBorder="1" applyAlignment="1">
      <alignment horizontal="center" vertical="center" shrinkToFit="1"/>
    </xf>
    <xf numFmtId="49" fontId="17" fillId="0" borderId="73" xfId="2" applyNumberFormat="1" applyFont="1" applyFill="1" applyBorder="1" applyAlignment="1">
      <alignment horizontal="center" vertical="center" shrinkToFit="1"/>
    </xf>
    <xf numFmtId="0" fontId="17" fillId="0" borderId="41" xfId="1" applyNumberFormat="1" applyFont="1" applyFill="1" applyBorder="1" applyAlignment="1">
      <alignment horizontal="left" vertical="center" shrinkToFit="1"/>
    </xf>
    <xf numFmtId="0" fontId="17" fillId="0" borderId="42" xfId="1" applyNumberFormat="1" applyFont="1" applyFill="1" applyBorder="1" applyAlignment="1">
      <alignment horizontal="left" vertical="center" shrinkToFit="1"/>
    </xf>
    <xf numFmtId="0" fontId="17" fillId="0" borderId="43" xfId="1" applyNumberFormat="1" applyFont="1" applyFill="1" applyBorder="1" applyAlignment="1">
      <alignment horizontal="left" vertical="center" shrinkToFit="1"/>
    </xf>
    <xf numFmtId="0" fontId="17" fillId="0" borderId="44" xfId="1" applyNumberFormat="1" applyFont="1" applyFill="1" applyBorder="1" applyAlignment="1">
      <alignment horizontal="left" vertical="center" shrinkToFit="1"/>
    </xf>
    <xf numFmtId="0" fontId="17" fillId="0" borderId="45" xfId="1" applyNumberFormat="1" applyFont="1" applyFill="1" applyBorder="1" applyAlignment="1">
      <alignment horizontal="left" vertical="center" shrinkToFit="1"/>
    </xf>
    <xf numFmtId="0" fontId="17" fillId="0" borderId="46" xfId="1" applyNumberFormat="1" applyFont="1" applyFill="1" applyBorder="1" applyAlignment="1">
      <alignment horizontal="left" vertical="center" shrinkToFit="1"/>
    </xf>
    <xf numFmtId="49" fontId="17" fillId="0" borderId="11" xfId="2" applyNumberFormat="1" applyFont="1" applyFill="1" applyBorder="1" applyAlignment="1">
      <alignment horizontal="center" vertical="center" shrinkToFit="1"/>
    </xf>
    <xf numFmtId="49" fontId="17" fillId="0" borderId="47" xfId="1" applyNumberFormat="1" applyFont="1" applyFill="1" applyBorder="1" applyAlignment="1">
      <alignment horizontal="left" vertical="center" shrinkToFit="1"/>
    </xf>
    <xf numFmtId="49" fontId="17" fillId="0" borderId="111" xfId="1" applyNumberFormat="1" applyFont="1" applyFill="1" applyBorder="1" applyAlignment="1">
      <alignment horizontal="left" vertical="center" shrinkToFit="1"/>
    </xf>
    <xf numFmtId="49" fontId="17" fillId="0" borderId="112" xfId="1" applyNumberFormat="1" applyFont="1" applyFill="1" applyBorder="1" applyAlignment="1">
      <alignment horizontal="left" vertical="center" shrinkToFit="1"/>
    </xf>
    <xf numFmtId="49" fontId="17" fillId="0" borderId="113" xfId="1" applyNumberFormat="1" applyFont="1" applyFill="1" applyBorder="1" applyAlignment="1">
      <alignment horizontal="left" vertical="center" shrinkToFit="1"/>
    </xf>
    <xf numFmtId="0" fontId="18" fillId="0" borderId="26" xfId="1" applyNumberFormat="1" applyFont="1" applyFill="1" applyBorder="1" applyAlignment="1">
      <alignment horizontal="distributed" vertical="center"/>
    </xf>
    <xf numFmtId="0" fontId="18" fillId="0" borderId="27" xfId="1" applyNumberFormat="1" applyFont="1" applyFill="1" applyBorder="1" applyAlignment="1">
      <alignment horizontal="distributed" vertical="center"/>
    </xf>
    <xf numFmtId="0" fontId="17" fillId="0" borderId="40" xfId="1" applyNumberFormat="1" applyFont="1" applyFill="1" applyBorder="1" applyAlignment="1">
      <alignment horizontal="left" vertical="center" shrinkToFit="1"/>
    </xf>
    <xf numFmtId="0" fontId="11" fillId="0" borderId="108" xfId="1" applyNumberFormat="1" applyFont="1" applyFill="1" applyBorder="1" applyAlignment="1">
      <alignment horizontal="distributed" vertical="center"/>
    </xf>
    <xf numFmtId="0" fontId="11" fillId="0" borderId="109" xfId="1" applyNumberFormat="1" applyFont="1" applyFill="1" applyBorder="1" applyAlignment="1">
      <alignment horizontal="distributed" vertical="center"/>
    </xf>
    <xf numFmtId="49" fontId="17" fillId="0" borderId="110" xfId="1" applyNumberFormat="1" applyFont="1" applyFill="1" applyBorder="1" applyAlignment="1">
      <alignment horizontal="left" vertical="center" shrinkToFit="1"/>
    </xf>
    <xf numFmtId="0" fontId="18" fillId="0" borderId="72" xfId="1" applyNumberFormat="1" applyFont="1" applyFill="1" applyBorder="1" applyAlignment="1">
      <alignment horizontal="distributed" vertical="center"/>
    </xf>
    <xf numFmtId="0" fontId="18" fillId="0" borderId="106" xfId="1" applyNumberFormat="1" applyFont="1" applyFill="1" applyBorder="1" applyAlignment="1">
      <alignment horizontal="distributed" vertical="center"/>
    </xf>
    <xf numFmtId="0" fontId="17" fillId="0" borderId="70" xfId="1" applyNumberFormat="1" applyFont="1" applyFill="1" applyBorder="1" applyAlignment="1">
      <alignment horizontal="center" vertical="center" shrinkToFit="1"/>
    </xf>
    <xf numFmtId="0" fontId="17" fillId="0" borderId="71" xfId="1" applyNumberFormat="1" applyFont="1" applyFill="1" applyBorder="1" applyAlignment="1">
      <alignment horizontal="center" vertical="center" shrinkToFit="1"/>
    </xf>
    <xf numFmtId="0" fontId="17" fillId="0" borderId="72" xfId="1" applyNumberFormat="1" applyFont="1" applyFill="1" applyBorder="1" applyAlignment="1">
      <alignment horizontal="center" vertical="center" shrinkToFit="1"/>
    </xf>
    <xf numFmtId="0" fontId="17" fillId="0" borderId="39" xfId="1" applyNumberFormat="1" applyFont="1" applyFill="1" applyBorder="1" applyAlignment="1">
      <alignment horizontal="center" vertical="center" shrinkToFit="1"/>
    </xf>
    <xf numFmtId="0" fontId="17" fillId="0" borderId="68" xfId="1" applyNumberFormat="1" applyFont="1" applyFill="1" applyBorder="1" applyAlignment="1">
      <alignment horizontal="center" vertical="center" shrinkToFit="1"/>
    </xf>
    <xf numFmtId="0" fontId="17" fillId="0" borderId="69" xfId="1" applyNumberFormat="1" applyFont="1" applyFill="1" applyBorder="1" applyAlignment="1">
      <alignment horizontal="center" vertical="center" shrinkToFit="1"/>
    </xf>
    <xf numFmtId="0" fontId="17" fillId="0" borderId="64" xfId="1" applyNumberFormat="1" applyFont="1" applyFill="1" applyBorder="1" applyAlignment="1">
      <alignment horizontal="left" vertical="center" shrinkToFit="1"/>
    </xf>
    <xf numFmtId="0" fontId="17" fillId="0" borderId="61" xfId="1" applyNumberFormat="1" applyFont="1" applyFill="1" applyBorder="1" applyAlignment="1">
      <alignment horizontal="left" vertical="center" shrinkToFit="1"/>
    </xf>
    <xf numFmtId="0" fontId="17" fillId="0" borderId="17" xfId="1" applyNumberFormat="1" applyFont="1" applyFill="1" applyBorder="1" applyAlignment="1">
      <alignment horizontal="center" vertical="center" shrinkToFit="1"/>
    </xf>
    <xf numFmtId="0" fontId="17" fillId="0" borderId="66" xfId="1" applyNumberFormat="1" applyFont="1" applyFill="1" applyBorder="1" applyAlignment="1">
      <alignment horizontal="left" vertical="center" shrinkToFit="1"/>
    </xf>
    <xf numFmtId="0" fontId="17" fillId="0" borderId="19" xfId="1" applyNumberFormat="1" applyFont="1" applyFill="1" applyBorder="1" applyAlignment="1">
      <alignment horizontal="center" vertical="center" shrinkToFit="1"/>
    </xf>
    <xf numFmtId="0" fontId="17" fillId="0" borderId="114" xfId="1" applyNumberFormat="1" applyFont="1" applyFill="1" applyBorder="1" applyAlignment="1">
      <alignment horizontal="left" vertical="center" shrinkToFit="1"/>
    </xf>
    <xf numFmtId="0" fontId="17" fillId="0" borderId="96" xfId="1" applyNumberFormat="1" applyFont="1" applyFill="1" applyBorder="1" applyAlignment="1">
      <alignment horizontal="left" vertical="center" shrinkToFit="1"/>
    </xf>
    <xf numFmtId="0" fontId="17" fillId="0" borderId="38" xfId="1" applyNumberFormat="1" applyFont="1" applyFill="1" applyBorder="1" applyAlignment="1">
      <alignment horizontal="center" vertical="center" shrinkToFit="1"/>
    </xf>
    <xf numFmtId="0" fontId="17" fillId="0" borderId="68" xfId="1" applyNumberFormat="1" applyFont="1" applyFill="1" applyBorder="1" applyAlignment="1">
      <alignment horizontal="left" vertical="center" shrinkToFit="1"/>
    </xf>
    <xf numFmtId="0" fontId="17" fillId="0" borderId="69" xfId="1" applyNumberFormat="1" applyFont="1" applyFill="1" applyBorder="1" applyAlignment="1">
      <alignment horizontal="left" vertical="center" shrinkToFit="1"/>
    </xf>
    <xf numFmtId="0" fontId="17" fillId="0" borderId="17" xfId="1" applyNumberFormat="1" applyFont="1" applyFill="1" applyBorder="1" applyAlignment="1">
      <alignment horizontal="left" vertical="center" shrinkToFit="1"/>
    </xf>
    <xf numFmtId="0" fontId="17" fillId="0" borderId="19" xfId="1" applyNumberFormat="1" applyFont="1" applyFill="1" applyBorder="1" applyAlignment="1">
      <alignment horizontal="left" vertical="center" shrinkToFit="1"/>
    </xf>
    <xf numFmtId="0" fontId="17" fillId="0" borderId="20" xfId="1" applyNumberFormat="1" applyFont="1" applyFill="1" applyBorder="1" applyAlignment="1">
      <alignment horizontal="left" vertical="center" shrinkToFit="1"/>
    </xf>
    <xf numFmtId="0" fontId="17" fillId="0" borderId="21" xfId="1" applyNumberFormat="1" applyFont="1" applyFill="1" applyBorder="1" applyAlignment="1">
      <alignment horizontal="left" vertical="center" shrinkToFit="1"/>
    </xf>
    <xf numFmtId="0" fontId="17" fillId="0" borderId="0" xfId="1" applyNumberFormat="1" applyFont="1" applyFill="1" applyBorder="1" applyAlignment="1">
      <alignment horizontal="center" vertical="center" shrinkToFit="1"/>
    </xf>
    <xf numFmtId="0" fontId="17" fillId="0" borderId="62" xfId="1" applyNumberFormat="1" applyFont="1" applyFill="1" applyBorder="1" applyAlignment="1">
      <alignment horizontal="center" vertical="center" shrinkToFit="1"/>
    </xf>
    <xf numFmtId="0" fontId="17" fillId="0" borderId="63" xfId="1" applyNumberFormat="1" applyFont="1" applyFill="1" applyBorder="1" applyAlignment="1">
      <alignment horizontal="center" vertical="center" shrinkToFit="1"/>
    </xf>
    <xf numFmtId="0" fontId="17" fillId="0" borderId="65" xfId="1" applyNumberFormat="1" applyFont="1" applyFill="1" applyBorder="1" applyAlignment="1">
      <alignment horizontal="center" vertical="center" shrinkToFit="1"/>
    </xf>
    <xf numFmtId="0" fontId="17" fillId="0" borderId="67" xfId="1" applyNumberFormat="1" applyFont="1" applyFill="1" applyBorder="1" applyAlignment="1">
      <alignment horizontal="center" vertical="center" shrinkToFit="1"/>
    </xf>
    <xf numFmtId="0" fontId="17" fillId="0" borderId="0" xfId="1" applyNumberFormat="1" applyFont="1" applyFill="1" applyBorder="1" applyAlignment="1">
      <alignment horizontal="left" vertical="center" shrinkToFit="1"/>
    </xf>
    <xf numFmtId="0" fontId="11" fillId="0" borderId="17" xfId="1" applyNumberFormat="1" applyFont="1" applyFill="1" applyBorder="1" applyAlignment="1">
      <alignment horizontal="center" vertical="center"/>
    </xf>
    <xf numFmtId="0" fontId="11" fillId="0" borderId="18" xfId="1" applyNumberFormat="1" applyFont="1" applyFill="1" applyBorder="1" applyAlignment="1">
      <alignment horizontal="center" vertical="center"/>
    </xf>
    <xf numFmtId="0" fontId="18" fillId="0" borderId="72" xfId="1" applyNumberFormat="1" applyFont="1" applyFill="1" applyBorder="1" applyAlignment="1">
      <alignment horizontal="center" vertical="center"/>
    </xf>
    <xf numFmtId="0" fontId="18" fillId="0" borderId="106" xfId="1" applyNumberFormat="1" applyFont="1" applyFill="1" applyBorder="1" applyAlignment="1">
      <alignment horizontal="center" vertical="center"/>
    </xf>
    <xf numFmtId="0" fontId="11" fillId="0" borderId="108" xfId="1" applyNumberFormat="1" applyFont="1" applyFill="1" applyBorder="1" applyAlignment="1">
      <alignment horizontal="center" vertical="center"/>
    </xf>
    <xf numFmtId="0" fontId="11" fillId="0" borderId="109" xfId="1" applyNumberFormat="1" applyFont="1" applyFill="1" applyBorder="1" applyAlignment="1">
      <alignment horizontal="center" vertical="center"/>
    </xf>
    <xf numFmtId="49" fontId="17" fillId="0" borderId="36" xfId="1" applyNumberFormat="1" applyFont="1" applyFill="1" applyBorder="1" applyAlignment="1">
      <alignment horizontal="left" vertical="center" shrinkToFit="1"/>
    </xf>
    <xf numFmtId="49" fontId="17" fillId="0" borderId="103" xfId="1" applyNumberFormat="1" applyFont="1" applyFill="1" applyBorder="1" applyAlignment="1">
      <alignment horizontal="left" vertical="center" shrinkToFit="1"/>
    </xf>
    <xf numFmtId="49" fontId="17" fillId="0" borderId="99" xfId="1" applyNumberFormat="1" applyFont="1" applyFill="1" applyBorder="1" applyAlignment="1">
      <alignment horizontal="left" vertical="center" shrinkToFit="1"/>
    </xf>
    <xf numFmtId="0" fontId="14" fillId="0" borderId="30" xfId="1" applyNumberFormat="1" applyFont="1" applyFill="1" applyBorder="1" applyAlignment="1">
      <alignment horizontal="center" vertical="center" shrinkToFit="1"/>
    </xf>
    <xf numFmtId="0" fontId="14" fillId="0" borderId="33" xfId="1" applyNumberFormat="1" applyFont="1" applyFill="1" applyBorder="1" applyAlignment="1">
      <alignment horizontal="center" vertical="center" shrinkToFit="1"/>
    </xf>
    <xf numFmtId="0" fontId="14" fillId="0" borderId="34" xfId="1" applyNumberFormat="1" applyFont="1" applyFill="1" applyBorder="1" applyAlignment="1">
      <alignment horizontal="center" vertical="center" shrinkToFit="1"/>
    </xf>
    <xf numFmtId="0" fontId="14" fillId="0" borderId="35" xfId="1" applyNumberFormat="1" applyFont="1" applyFill="1" applyBorder="1" applyAlignment="1">
      <alignment horizontal="center" vertical="center" shrinkToFit="1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49" fontId="17" fillId="0" borderId="98" xfId="1" applyNumberFormat="1" applyFont="1" applyFill="1" applyBorder="1" applyAlignment="1">
      <alignment horizontal="left" vertical="center" shrinkToFit="1"/>
    </xf>
    <xf numFmtId="49" fontId="17" fillId="0" borderId="104" xfId="1" applyNumberFormat="1" applyFont="1" applyFill="1" applyBorder="1" applyAlignment="1">
      <alignment horizontal="left" vertical="center" shrinkToFit="1"/>
    </xf>
    <xf numFmtId="0" fontId="14" fillId="0" borderId="31" xfId="1" applyNumberFormat="1" applyFont="1" applyFill="1" applyBorder="1" applyAlignment="1">
      <alignment horizontal="center" vertical="center" shrinkToFit="1"/>
    </xf>
    <xf numFmtId="0" fontId="14" fillId="0" borderId="32" xfId="1" applyNumberFormat="1" applyFont="1" applyFill="1" applyBorder="1" applyAlignment="1">
      <alignment horizontal="center" vertical="center" shrinkToFit="1"/>
    </xf>
    <xf numFmtId="0" fontId="14" fillId="0" borderId="21" xfId="1" applyNumberFormat="1" applyFont="1" applyFill="1" applyBorder="1" applyAlignment="1">
      <alignment horizontal="center" vertical="center" shrinkToFit="1"/>
    </xf>
    <xf numFmtId="0" fontId="14" fillId="0" borderId="23" xfId="1" applyNumberFormat="1" applyFont="1" applyFill="1" applyBorder="1" applyAlignment="1">
      <alignment horizontal="center" vertical="center" shrinkToFit="1"/>
    </xf>
    <xf numFmtId="0" fontId="14" fillId="0" borderId="26" xfId="1" applyNumberFormat="1" applyFont="1" applyFill="1" applyBorder="1" applyAlignment="1">
      <alignment horizontal="center" vertical="center"/>
    </xf>
    <xf numFmtId="0" fontId="14" fillId="0" borderId="27" xfId="1" applyNumberFormat="1" applyFont="1" applyFill="1" applyBorder="1" applyAlignment="1">
      <alignment horizontal="center" vertical="center"/>
    </xf>
    <xf numFmtId="0" fontId="14" fillId="0" borderId="29" xfId="1" applyNumberFormat="1" applyFont="1" applyFill="1" applyBorder="1" applyAlignment="1">
      <alignment horizontal="center" vertical="center" shrinkToFit="1"/>
    </xf>
    <xf numFmtId="0" fontId="14" fillId="0" borderId="20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_学校得点" xfId="2"/>
    <cellStyle name="標準_気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2013\AppData\Local\Microsoft\Windows\Temporary%20Internet%20Files\Content.IE5\65TUH8WN\H29_AB&#31569;&#35914;(&#22899;)VB+Lin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ff2013\AppData\Local\Microsoft\Windows\Temporary%20Internet%20Files\Content.IE5\65TUH8WN\H29_AB&#31569;&#35914;(&#30007;)VB+Lin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ﾘﾚｰ個表"/>
      <sheetName val="得点表"/>
      <sheetName val="対校得点"/>
      <sheetName val="Mk4記録"/>
      <sheetName val="Mk4気象"/>
      <sheetName val="Mk4種目"/>
      <sheetName val="選手"/>
      <sheetName val="所属"/>
    </sheetNames>
    <sheetDataSet>
      <sheetData sheetId="0">
        <row r="2">
          <cell r="D2" t="str">
            <v>第３回福岡県高等学校陸上競技学年別選手権大会</v>
          </cell>
        </row>
        <row r="3">
          <cell r="D3" t="str">
            <v>兼国体選考会　筑豊ブロック予選大会</v>
          </cell>
        </row>
        <row r="5">
          <cell r="D5">
            <v>42910</v>
          </cell>
          <cell r="E5">
            <v>42911</v>
          </cell>
        </row>
        <row r="7">
          <cell r="D7" t="str">
            <v>（一財）福岡陸上競技協会</v>
          </cell>
        </row>
        <row r="8">
          <cell r="D8" t="str">
            <v>嘉麻市嘉穂総合運動公園</v>
          </cell>
        </row>
        <row r="14">
          <cell r="D14" t="str">
            <v>金子　洋一</v>
          </cell>
        </row>
        <row r="16">
          <cell r="D16" t="str">
            <v>中村　忠紀</v>
          </cell>
        </row>
        <row r="18">
          <cell r="D18" t="str">
            <v>安田　崇</v>
          </cell>
        </row>
        <row r="20">
          <cell r="D20" t="str">
            <v>脇添　寿男</v>
          </cell>
        </row>
        <row r="21">
          <cell r="D21" t="str">
            <v>野口　高志</v>
          </cell>
        </row>
      </sheetData>
      <sheetData sheetId="1"/>
      <sheetData sheetId="2">
        <row r="249">
          <cell r="E249" t="str">
            <v>Ａ走高跳</v>
          </cell>
        </row>
      </sheetData>
      <sheetData sheetId="3"/>
      <sheetData sheetId="4"/>
      <sheetData sheetId="5"/>
      <sheetData sheetId="6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210141</v>
          </cell>
          <cell r="B2">
            <v>2</v>
          </cell>
          <cell r="C2" t="str">
            <v>101</v>
          </cell>
          <cell r="D2">
            <v>4</v>
          </cell>
          <cell r="E2">
            <v>1</v>
          </cell>
          <cell r="F2" t="str">
            <v>98</v>
          </cell>
          <cell r="G2" t="str">
            <v>13.40</v>
          </cell>
          <cell r="H2" t="str">
            <v>+0.4</v>
          </cell>
          <cell r="I2">
            <v>-1</v>
          </cell>
          <cell r="L2" t="str">
            <v>木本　菜々美①</v>
          </cell>
          <cell r="M2" t="str">
            <v>近大福岡</v>
          </cell>
        </row>
        <row r="3">
          <cell r="A3" t="str">
            <v>210147</v>
          </cell>
          <cell r="B3">
            <v>2</v>
          </cell>
          <cell r="C3" t="str">
            <v>101</v>
          </cell>
          <cell r="D3">
            <v>4</v>
          </cell>
          <cell r="E3">
            <v>7</v>
          </cell>
          <cell r="F3" t="str">
            <v>296</v>
          </cell>
          <cell r="G3" t="str">
            <v>15.51</v>
          </cell>
          <cell r="H3" t="str">
            <v>+0.4</v>
          </cell>
          <cell r="I3">
            <v>-1</v>
          </cell>
          <cell r="L3" t="str">
            <v>永松　悠羽①</v>
          </cell>
          <cell r="M3" t="str">
            <v>大和青藍</v>
          </cell>
        </row>
        <row r="4">
          <cell r="A4" t="str">
            <v>210144</v>
          </cell>
          <cell r="B4">
            <v>2</v>
          </cell>
          <cell r="C4" t="str">
            <v>101</v>
          </cell>
          <cell r="D4">
            <v>4</v>
          </cell>
          <cell r="E4">
            <v>4</v>
          </cell>
          <cell r="F4" t="str">
            <v>105</v>
          </cell>
          <cell r="G4" t="str">
            <v>13.66</v>
          </cell>
          <cell r="H4" t="str">
            <v>+0.4</v>
          </cell>
          <cell r="I4">
            <v>-1</v>
          </cell>
          <cell r="L4" t="str">
            <v>渡邊　夕姫①</v>
          </cell>
          <cell r="M4" t="str">
            <v>稲築志耕館</v>
          </cell>
        </row>
        <row r="5">
          <cell r="A5" t="str">
            <v>210142</v>
          </cell>
          <cell r="B5">
            <v>2</v>
          </cell>
          <cell r="C5" t="str">
            <v>101</v>
          </cell>
          <cell r="D5">
            <v>4</v>
          </cell>
          <cell r="E5">
            <v>2</v>
          </cell>
          <cell r="F5" t="str">
            <v>177</v>
          </cell>
          <cell r="G5" t="str">
            <v>13.43</v>
          </cell>
          <cell r="H5" t="str">
            <v>+0.4</v>
          </cell>
          <cell r="I5">
            <v>-1</v>
          </cell>
          <cell r="L5" t="str">
            <v>木下　智聖①</v>
          </cell>
          <cell r="M5" t="str">
            <v>田川</v>
          </cell>
        </row>
        <row r="6">
          <cell r="A6" t="str">
            <v>210145</v>
          </cell>
          <cell r="B6">
            <v>2</v>
          </cell>
          <cell r="C6" t="str">
            <v>101</v>
          </cell>
          <cell r="D6">
            <v>4</v>
          </cell>
          <cell r="E6">
            <v>5</v>
          </cell>
          <cell r="F6" t="str">
            <v>125</v>
          </cell>
          <cell r="G6" t="str">
            <v>13.71</v>
          </cell>
          <cell r="H6" t="str">
            <v>+0.4</v>
          </cell>
          <cell r="I6">
            <v>-1</v>
          </cell>
          <cell r="L6" t="str">
            <v>膳所　聡子①</v>
          </cell>
          <cell r="M6" t="str">
            <v>筑豊</v>
          </cell>
        </row>
        <row r="7">
          <cell r="A7" t="str">
            <v>210143</v>
          </cell>
          <cell r="B7">
            <v>2</v>
          </cell>
          <cell r="C7" t="str">
            <v>101</v>
          </cell>
          <cell r="D7">
            <v>4</v>
          </cell>
          <cell r="E7">
            <v>3</v>
          </cell>
          <cell r="F7" t="str">
            <v>289</v>
          </cell>
          <cell r="G7" t="str">
            <v>13.51</v>
          </cell>
          <cell r="H7" t="str">
            <v>+0.4</v>
          </cell>
          <cell r="I7">
            <v>-1</v>
          </cell>
          <cell r="L7" t="str">
            <v>石松　美月①</v>
          </cell>
          <cell r="M7" t="str">
            <v>鞍手</v>
          </cell>
        </row>
        <row r="8">
          <cell r="A8" t="str">
            <v>210146</v>
          </cell>
          <cell r="B8">
            <v>2</v>
          </cell>
          <cell r="C8" t="str">
            <v>101</v>
          </cell>
          <cell r="D8">
            <v>4</v>
          </cell>
          <cell r="E8">
            <v>6</v>
          </cell>
          <cell r="F8" t="str">
            <v>315</v>
          </cell>
          <cell r="G8" t="str">
            <v>14.81</v>
          </cell>
          <cell r="H8" t="str">
            <v>+0.4</v>
          </cell>
          <cell r="I8">
            <v>-1</v>
          </cell>
          <cell r="L8" t="str">
            <v>田中　さや①</v>
          </cell>
          <cell r="M8" t="str">
            <v>嘉穂</v>
          </cell>
        </row>
        <row r="9">
          <cell r="A9" t="str">
            <v>211242</v>
          </cell>
          <cell r="B9">
            <v>2</v>
          </cell>
          <cell r="C9" t="str">
            <v>112</v>
          </cell>
          <cell r="D9">
            <v>4</v>
          </cell>
          <cell r="E9">
            <v>2</v>
          </cell>
          <cell r="F9" t="str">
            <v>289</v>
          </cell>
          <cell r="G9" t="str">
            <v>16.23</v>
          </cell>
          <cell r="H9" t="str">
            <v>+0.1</v>
          </cell>
          <cell r="I9">
            <v>-1</v>
          </cell>
          <cell r="L9" t="str">
            <v>石松　美月①</v>
          </cell>
          <cell r="M9" t="str">
            <v>鞍手</v>
          </cell>
        </row>
        <row r="10">
          <cell r="A10" t="str">
            <v>211241</v>
          </cell>
          <cell r="B10">
            <v>2</v>
          </cell>
          <cell r="C10" t="str">
            <v>112</v>
          </cell>
          <cell r="D10">
            <v>4</v>
          </cell>
          <cell r="E10">
            <v>1</v>
          </cell>
          <cell r="F10" t="str">
            <v>97</v>
          </cell>
          <cell r="G10" t="str">
            <v>15.97</v>
          </cell>
          <cell r="H10" t="str">
            <v>+0.1</v>
          </cell>
          <cell r="I10">
            <v>-1</v>
          </cell>
          <cell r="L10" t="str">
            <v>髙下　海夢①</v>
          </cell>
          <cell r="M10" t="str">
            <v>近大福岡</v>
          </cell>
        </row>
        <row r="11">
          <cell r="A11" t="str">
            <v>211243</v>
          </cell>
          <cell r="B11">
            <v>2</v>
          </cell>
          <cell r="C11" t="str">
            <v>112</v>
          </cell>
          <cell r="D11">
            <v>4</v>
          </cell>
          <cell r="E11">
            <v>3</v>
          </cell>
          <cell r="F11" t="str">
            <v>105</v>
          </cell>
          <cell r="G11" t="str">
            <v>17.26</v>
          </cell>
          <cell r="H11" t="str">
            <v>+0.1</v>
          </cell>
          <cell r="I11">
            <v>-1</v>
          </cell>
          <cell r="L11" t="str">
            <v>渡邊　夕姫①</v>
          </cell>
          <cell r="M11" t="str">
            <v>稲築志耕館</v>
          </cell>
        </row>
        <row r="12">
          <cell r="A12" t="str">
            <v>210543</v>
          </cell>
          <cell r="B12">
            <v>2</v>
          </cell>
          <cell r="C12" t="str">
            <v>105</v>
          </cell>
          <cell r="D12">
            <v>4</v>
          </cell>
          <cell r="E12">
            <v>3</v>
          </cell>
          <cell r="F12" t="str">
            <v>178</v>
          </cell>
          <cell r="G12" t="str">
            <v>5,46.03</v>
          </cell>
          <cell r="I12">
            <v>-1</v>
          </cell>
          <cell r="L12" t="str">
            <v>藤本　あゆみ①</v>
          </cell>
          <cell r="M12" t="str">
            <v>田川</v>
          </cell>
        </row>
        <row r="13">
          <cell r="A13" t="str">
            <v>210541</v>
          </cell>
          <cell r="B13">
            <v>2</v>
          </cell>
          <cell r="C13" t="str">
            <v>105</v>
          </cell>
          <cell r="D13">
            <v>4</v>
          </cell>
          <cell r="E13">
            <v>1</v>
          </cell>
          <cell r="F13" t="str">
            <v>85</v>
          </cell>
          <cell r="G13" t="str">
            <v>4,48.88</v>
          </cell>
          <cell r="I13">
            <v>-1</v>
          </cell>
          <cell r="L13" t="str">
            <v>伊藤　日和①</v>
          </cell>
          <cell r="M13" t="str">
            <v>近大福岡</v>
          </cell>
        </row>
        <row r="14">
          <cell r="A14" t="str">
            <v>210542</v>
          </cell>
          <cell r="B14">
            <v>2</v>
          </cell>
          <cell r="C14" t="str">
            <v>105</v>
          </cell>
          <cell r="D14">
            <v>4</v>
          </cell>
          <cell r="E14">
            <v>2</v>
          </cell>
          <cell r="F14" t="str">
            <v>276</v>
          </cell>
          <cell r="G14" t="str">
            <v>5,38.03</v>
          </cell>
          <cell r="I14">
            <v>-1</v>
          </cell>
          <cell r="L14" t="str">
            <v>林田　有希菜①</v>
          </cell>
          <cell r="M14" t="str">
            <v>直方</v>
          </cell>
        </row>
        <row r="15">
          <cell r="A15" t="str">
            <v>211244</v>
          </cell>
          <cell r="B15">
            <v>2</v>
          </cell>
          <cell r="C15" t="str">
            <v>112</v>
          </cell>
          <cell r="D15">
            <v>4</v>
          </cell>
          <cell r="E15">
            <v>4</v>
          </cell>
          <cell r="F15" t="str">
            <v>96</v>
          </cell>
          <cell r="G15" t="str">
            <v>17.45</v>
          </cell>
          <cell r="H15" t="str">
            <v>+0.1</v>
          </cell>
          <cell r="I15">
            <v>-1</v>
          </cell>
          <cell r="L15" t="str">
            <v>川口　菜摘①</v>
          </cell>
          <cell r="M15" t="str">
            <v>近大福岡</v>
          </cell>
        </row>
        <row r="16">
          <cell r="A16" t="str">
            <v>210343</v>
          </cell>
          <cell r="B16">
            <v>2</v>
          </cell>
          <cell r="C16" t="str">
            <v>103</v>
          </cell>
          <cell r="D16">
            <v>4</v>
          </cell>
          <cell r="E16">
            <v>3</v>
          </cell>
          <cell r="F16" t="str">
            <v>305</v>
          </cell>
          <cell r="G16" t="str">
            <v>1,13.92</v>
          </cell>
          <cell r="I16">
            <v>-1</v>
          </cell>
          <cell r="L16" t="str">
            <v>明星　花奈①</v>
          </cell>
          <cell r="M16" t="str">
            <v>嘉穂東</v>
          </cell>
        </row>
        <row r="17">
          <cell r="A17" t="str">
            <v>210342</v>
          </cell>
          <cell r="B17">
            <v>2</v>
          </cell>
          <cell r="C17" t="str">
            <v>103</v>
          </cell>
          <cell r="D17">
            <v>4</v>
          </cell>
          <cell r="E17">
            <v>2</v>
          </cell>
          <cell r="F17" t="str">
            <v>126</v>
          </cell>
          <cell r="G17" t="str">
            <v>1,12.91</v>
          </cell>
          <cell r="I17">
            <v>-1</v>
          </cell>
          <cell r="L17" t="str">
            <v>養父　日々希①</v>
          </cell>
          <cell r="M17" t="str">
            <v>筑豊</v>
          </cell>
        </row>
        <row r="18">
          <cell r="A18" t="str">
            <v>210341</v>
          </cell>
          <cell r="B18">
            <v>2</v>
          </cell>
          <cell r="C18" t="str">
            <v>103</v>
          </cell>
          <cell r="D18">
            <v>4</v>
          </cell>
          <cell r="E18">
            <v>1</v>
          </cell>
          <cell r="F18" t="str">
            <v>90</v>
          </cell>
          <cell r="G18" t="str">
            <v>1,01.48</v>
          </cell>
          <cell r="I18">
            <v>-1</v>
          </cell>
          <cell r="L18" t="str">
            <v>中村　友香①</v>
          </cell>
          <cell r="M18" t="str">
            <v>近大福岡</v>
          </cell>
        </row>
        <row r="19">
          <cell r="A19" t="str">
            <v>200343</v>
          </cell>
          <cell r="B19">
            <v>2</v>
          </cell>
          <cell r="C19" t="str">
            <v>003</v>
          </cell>
          <cell r="D19">
            <v>4</v>
          </cell>
          <cell r="E19">
            <v>3</v>
          </cell>
          <cell r="F19" t="str">
            <v>273</v>
          </cell>
          <cell r="G19" t="str">
            <v>1,03.79</v>
          </cell>
          <cell r="I19">
            <v>-1</v>
          </cell>
          <cell r="L19" t="str">
            <v>増田　奈美②</v>
          </cell>
          <cell r="M19" t="str">
            <v>直方</v>
          </cell>
        </row>
        <row r="20">
          <cell r="A20" t="str">
            <v>200342</v>
          </cell>
          <cell r="B20">
            <v>2</v>
          </cell>
          <cell r="C20" t="str">
            <v>003</v>
          </cell>
          <cell r="D20">
            <v>4</v>
          </cell>
          <cell r="E20">
            <v>2</v>
          </cell>
          <cell r="F20" t="str">
            <v>93</v>
          </cell>
          <cell r="G20" t="str">
            <v>1,02.64</v>
          </cell>
          <cell r="I20">
            <v>-1</v>
          </cell>
          <cell r="L20" t="str">
            <v>平原　沙莉香③</v>
          </cell>
          <cell r="M20" t="str">
            <v>近大福岡</v>
          </cell>
        </row>
        <row r="21">
          <cell r="A21" t="str">
            <v>200341</v>
          </cell>
          <cell r="B21">
            <v>2</v>
          </cell>
          <cell r="C21" t="str">
            <v>003</v>
          </cell>
          <cell r="D21">
            <v>4</v>
          </cell>
          <cell r="E21">
            <v>1</v>
          </cell>
          <cell r="F21" t="str">
            <v>92</v>
          </cell>
          <cell r="G21" t="str">
            <v>1,00.46</v>
          </cell>
          <cell r="I21">
            <v>-1</v>
          </cell>
          <cell r="L21" t="str">
            <v>久保　志織②</v>
          </cell>
          <cell r="M21" t="str">
            <v>近大福岡</v>
          </cell>
        </row>
        <row r="22">
          <cell r="A22" t="str">
            <v>200545</v>
          </cell>
          <cell r="B22">
            <v>2</v>
          </cell>
          <cell r="C22" t="str">
            <v>005</v>
          </cell>
          <cell r="D22">
            <v>4</v>
          </cell>
          <cell r="E22">
            <v>5</v>
          </cell>
          <cell r="F22" t="str">
            <v>103</v>
          </cell>
          <cell r="G22" t="str">
            <v>5,18.26</v>
          </cell>
          <cell r="I22">
            <v>-1</v>
          </cell>
          <cell r="L22" t="str">
            <v>山田　真白②</v>
          </cell>
          <cell r="M22" t="str">
            <v>稲築志耕館</v>
          </cell>
        </row>
        <row r="23">
          <cell r="A23" t="str">
            <v>200546</v>
          </cell>
          <cell r="B23">
            <v>2</v>
          </cell>
          <cell r="C23" t="str">
            <v>005</v>
          </cell>
          <cell r="D23">
            <v>4</v>
          </cell>
          <cell r="E23">
            <v>6</v>
          </cell>
          <cell r="F23" t="str">
            <v>241</v>
          </cell>
          <cell r="G23" t="str">
            <v>5,26.73</v>
          </cell>
          <cell r="I23">
            <v>-1</v>
          </cell>
          <cell r="L23" t="str">
            <v>金子　朋未②</v>
          </cell>
          <cell r="M23" t="str">
            <v>嘉穂</v>
          </cell>
        </row>
        <row r="24">
          <cell r="A24" t="str">
            <v>200541</v>
          </cell>
          <cell r="B24">
            <v>2</v>
          </cell>
          <cell r="C24" t="str">
            <v>005</v>
          </cell>
          <cell r="D24">
            <v>4</v>
          </cell>
          <cell r="E24">
            <v>1</v>
          </cell>
          <cell r="F24" t="str">
            <v>270</v>
          </cell>
          <cell r="G24" t="str">
            <v>4,51.21</v>
          </cell>
          <cell r="I24">
            <v>-1</v>
          </cell>
          <cell r="L24" t="str">
            <v>宮﨑　姫香李③</v>
          </cell>
          <cell r="M24" t="str">
            <v>直方</v>
          </cell>
        </row>
        <row r="25">
          <cell r="A25" t="str">
            <v>200542</v>
          </cell>
          <cell r="B25">
            <v>2</v>
          </cell>
          <cell r="C25" t="str">
            <v>005</v>
          </cell>
          <cell r="D25">
            <v>4</v>
          </cell>
          <cell r="E25">
            <v>2</v>
          </cell>
          <cell r="F25" t="str">
            <v>72</v>
          </cell>
          <cell r="G25" t="str">
            <v>4,54.97</v>
          </cell>
          <cell r="I25">
            <v>-1</v>
          </cell>
          <cell r="L25" t="str">
            <v>藤井　咲名②</v>
          </cell>
          <cell r="M25" t="str">
            <v>近大福岡</v>
          </cell>
        </row>
        <row r="26">
          <cell r="A26" t="str">
            <v>200544</v>
          </cell>
          <cell r="B26">
            <v>2</v>
          </cell>
          <cell r="C26" t="str">
            <v>005</v>
          </cell>
          <cell r="D26">
            <v>4</v>
          </cell>
          <cell r="E26">
            <v>4</v>
          </cell>
          <cell r="F26" t="str">
            <v>239</v>
          </cell>
          <cell r="G26" t="str">
            <v>5,08.68</v>
          </cell>
          <cell r="I26">
            <v>-1</v>
          </cell>
          <cell r="L26" t="str">
            <v>麻生　歩未賀②</v>
          </cell>
          <cell r="M26" t="str">
            <v>嘉穂</v>
          </cell>
        </row>
        <row r="27">
          <cell r="A27" t="str">
            <v>200543</v>
          </cell>
          <cell r="B27">
            <v>2</v>
          </cell>
          <cell r="C27" t="str">
            <v>005</v>
          </cell>
          <cell r="D27">
            <v>4</v>
          </cell>
          <cell r="E27">
            <v>3</v>
          </cell>
          <cell r="F27" t="str">
            <v>66</v>
          </cell>
          <cell r="G27" t="str">
            <v>5,02.61</v>
          </cell>
          <cell r="I27">
            <v>-1</v>
          </cell>
          <cell r="L27" t="str">
            <v>岩田　紗良③</v>
          </cell>
          <cell r="M27" t="str">
            <v>近大福岡</v>
          </cell>
        </row>
        <row r="28">
          <cell r="A28" t="str">
            <v>202945</v>
          </cell>
          <cell r="B28">
            <v>2</v>
          </cell>
          <cell r="C28" t="str">
            <v>029</v>
          </cell>
          <cell r="D28">
            <v>4</v>
          </cell>
          <cell r="E28">
            <v>5</v>
          </cell>
          <cell r="F28" t="str">
            <v>170</v>
          </cell>
          <cell r="G28" t="str">
            <v>11.64</v>
          </cell>
          <cell r="I28">
            <v>-1</v>
          </cell>
          <cell r="L28" t="str">
            <v>田代　朱乃②</v>
          </cell>
          <cell r="M28" t="str">
            <v>田川</v>
          </cell>
        </row>
        <row r="29">
          <cell r="A29" t="str">
            <v>202941</v>
          </cell>
          <cell r="B29">
            <v>2</v>
          </cell>
          <cell r="C29" t="str">
            <v>029</v>
          </cell>
          <cell r="D29">
            <v>4</v>
          </cell>
          <cell r="E29">
            <v>1</v>
          </cell>
          <cell r="F29" t="str">
            <v>111</v>
          </cell>
          <cell r="G29" t="str">
            <v>32.34</v>
          </cell>
          <cell r="I29">
            <v>-1</v>
          </cell>
          <cell r="L29" t="str">
            <v>此村　彩花③</v>
          </cell>
          <cell r="M29" t="str">
            <v>筑豊</v>
          </cell>
        </row>
        <row r="30">
          <cell r="A30" t="str">
            <v>202943</v>
          </cell>
          <cell r="B30">
            <v>2</v>
          </cell>
          <cell r="C30" t="str">
            <v>029</v>
          </cell>
          <cell r="D30">
            <v>4</v>
          </cell>
          <cell r="E30">
            <v>3</v>
          </cell>
          <cell r="F30" t="str">
            <v>77</v>
          </cell>
          <cell r="G30" t="str">
            <v>26.83</v>
          </cell>
          <cell r="I30">
            <v>-1</v>
          </cell>
          <cell r="L30" t="str">
            <v>鷹取　千寿③</v>
          </cell>
          <cell r="M30" t="str">
            <v>近大福岡</v>
          </cell>
        </row>
        <row r="31">
          <cell r="A31" t="str">
            <v>202944</v>
          </cell>
          <cell r="B31">
            <v>2</v>
          </cell>
          <cell r="C31" t="str">
            <v>029</v>
          </cell>
          <cell r="D31">
            <v>4</v>
          </cell>
          <cell r="E31">
            <v>4</v>
          </cell>
          <cell r="F31" t="str">
            <v>13</v>
          </cell>
          <cell r="G31" t="str">
            <v>21.56</v>
          </cell>
          <cell r="I31">
            <v>-1</v>
          </cell>
          <cell r="L31" t="str">
            <v>木下　真由③</v>
          </cell>
          <cell r="M31" t="str">
            <v>福智</v>
          </cell>
        </row>
        <row r="32">
          <cell r="A32" t="str">
            <v>200444</v>
          </cell>
          <cell r="B32">
            <v>2</v>
          </cell>
          <cell r="C32" t="str">
            <v>004</v>
          </cell>
          <cell r="D32">
            <v>4</v>
          </cell>
          <cell r="E32">
            <v>4</v>
          </cell>
          <cell r="F32" t="str">
            <v>322</v>
          </cell>
          <cell r="G32" t="str">
            <v>3,05.43</v>
          </cell>
          <cell r="I32">
            <v>-1</v>
          </cell>
          <cell r="L32" t="str">
            <v>山中　萌香②</v>
          </cell>
          <cell r="M32" t="str">
            <v>田川</v>
          </cell>
        </row>
        <row r="33">
          <cell r="A33" t="str">
            <v>200443</v>
          </cell>
          <cell r="B33">
            <v>2</v>
          </cell>
          <cell r="C33" t="str">
            <v>004</v>
          </cell>
          <cell r="D33">
            <v>4</v>
          </cell>
          <cell r="E33">
            <v>3</v>
          </cell>
          <cell r="F33" t="str">
            <v>239</v>
          </cell>
          <cell r="G33" t="str">
            <v>2,30.77</v>
          </cell>
          <cell r="I33">
            <v>-1</v>
          </cell>
          <cell r="L33" t="str">
            <v>麻生　歩未賀②</v>
          </cell>
          <cell r="M33" t="str">
            <v>嘉穂</v>
          </cell>
        </row>
        <row r="34">
          <cell r="A34" t="str">
            <v>200442</v>
          </cell>
          <cell r="B34">
            <v>2</v>
          </cell>
          <cell r="C34" t="str">
            <v>004</v>
          </cell>
          <cell r="D34">
            <v>4</v>
          </cell>
          <cell r="E34">
            <v>2</v>
          </cell>
          <cell r="F34" t="str">
            <v>93</v>
          </cell>
          <cell r="G34" t="str">
            <v>2,24.73</v>
          </cell>
          <cell r="I34">
            <v>-1</v>
          </cell>
          <cell r="L34" t="str">
            <v>平原　沙莉香③</v>
          </cell>
          <cell r="M34" t="str">
            <v>近大福岡</v>
          </cell>
        </row>
        <row r="35">
          <cell r="A35" t="str">
            <v>200441</v>
          </cell>
          <cell r="B35">
            <v>2</v>
          </cell>
          <cell r="C35" t="str">
            <v>004</v>
          </cell>
          <cell r="D35">
            <v>4</v>
          </cell>
          <cell r="E35">
            <v>1</v>
          </cell>
          <cell r="F35" t="str">
            <v>92</v>
          </cell>
          <cell r="G35" t="str">
            <v>2,21.94</v>
          </cell>
          <cell r="I35">
            <v>-1</v>
          </cell>
          <cell r="L35" t="str">
            <v>久保　志織②</v>
          </cell>
          <cell r="M35" t="str">
            <v>近大福岡</v>
          </cell>
        </row>
        <row r="36">
          <cell r="A36" t="str">
            <v>202845</v>
          </cell>
          <cell r="B36">
            <v>2</v>
          </cell>
          <cell r="C36" t="str">
            <v>028</v>
          </cell>
          <cell r="D36">
            <v>4</v>
          </cell>
          <cell r="E36">
            <v>5</v>
          </cell>
          <cell r="F36" t="str">
            <v>124</v>
          </cell>
          <cell r="G36" t="str">
            <v>20.36</v>
          </cell>
          <cell r="I36">
            <v>-1</v>
          </cell>
          <cell r="L36" t="str">
            <v>實吉　結生①</v>
          </cell>
          <cell r="M36" t="str">
            <v>筑豊</v>
          </cell>
        </row>
        <row r="37">
          <cell r="A37" t="str">
            <v>202843</v>
          </cell>
          <cell r="B37">
            <v>2</v>
          </cell>
          <cell r="C37" t="str">
            <v>028</v>
          </cell>
          <cell r="D37">
            <v>4</v>
          </cell>
          <cell r="E37">
            <v>3</v>
          </cell>
          <cell r="F37" t="str">
            <v>113</v>
          </cell>
          <cell r="G37" t="str">
            <v>36.28</v>
          </cell>
          <cell r="I37">
            <v>-1</v>
          </cell>
          <cell r="L37" t="str">
            <v>春田　美月③</v>
          </cell>
          <cell r="M37" t="str">
            <v>筑豊</v>
          </cell>
        </row>
        <row r="38">
          <cell r="A38" t="str">
            <v>202842</v>
          </cell>
          <cell r="B38">
            <v>2</v>
          </cell>
          <cell r="C38" t="str">
            <v>028</v>
          </cell>
          <cell r="D38">
            <v>4</v>
          </cell>
          <cell r="E38">
            <v>2</v>
          </cell>
          <cell r="F38" t="str">
            <v>138</v>
          </cell>
          <cell r="G38" t="str">
            <v>41.97</v>
          </cell>
          <cell r="I38">
            <v>-1</v>
          </cell>
          <cell r="L38" t="str">
            <v>田中　瑠那②</v>
          </cell>
          <cell r="M38" t="str">
            <v>鞍手竜徳</v>
          </cell>
        </row>
        <row r="39">
          <cell r="A39" t="str">
            <v>202844</v>
          </cell>
          <cell r="B39">
            <v>2</v>
          </cell>
          <cell r="C39" t="str">
            <v>028</v>
          </cell>
          <cell r="D39">
            <v>4</v>
          </cell>
          <cell r="E39">
            <v>4</v>
          </cell>
          <cell r="F39" t="str">
            <v>79</v>
          </cell>
          <cell r="G39" t="str">
            <v>25.85</v>
          </cell>
          <cell r="I39">
            <v>-1</v>
          </cell>
          <cell r="L39" t="str">
            <v>山本　菜月②</v>
          </cell>
          <cell r="M39" t="str">
            <v>近大福岡</v>
          </cell>
        </row>
        <row r="40">
          <cell r="A40" t="str">
            <v>202841</v>
          </cell>
          <cell r="B40">
            <v>2</v>
          </cell>
          <cell r="C40" t="str">
            <v>028</v>
          </cell>
          <cell r="D40">
            <v>4</v>
          </cell>
          <cell r="E40">
            <v>1</v>
          </cell>
          <cell r="F40" t="str">
            <v>64</v>
          </cell>
          <cell r="G40" t="str">
            <v>45.46</v>
          </cell>
          <cell r="I40">
            <v>-1</v>
          </cell>
          <cell r="L40" t="str">
            <v>髙下　愛海③</v>
          </cell>
          <cell r="M40" t="str">
            <v>近大福岡</v>
          </cell>
        </row>
        <row r="41">
          <cell r="A41" t="str">
            <v>200244</v>
          </cell>
          <cell r="B41">
            <v>2</v>
          </cell>
          <cell r="C41" t="str">
            <v>002</v>
          </cell>
          <cell r="D41">
            <v>4</v>
          </cell>
          <cell r="E41">
            <v>4</v>
          </cell>
          <cell r="F41" t="str">
            <v>245</v>
          </cell>
          <cell r="G41" t="str">
            <v>28.74</v>
          </cell>
          <cell r="H41" t="str">
            <v>+0.5</v>
          </cell>
          <cell r="I41">
            <v>-1</v>
          </cell>
          <cell r="L41" t="str">
            <v>近藤　優花②</v>
          </cell>
          <cell r="M41" t="str">
            <v>嘉穂</v>
          </cell>
        </row>
        <row r="42">
          <cell r="A42" t="str">
            <v>200243</v>
          </cell>
          <cell r="B42">
            <v>2</v>
          </cell>
          <cell r="C42" t="str">
            <v>002</v>
          </cell>
          <cell r="D42">
            <v>4</v>
          </cell>
          <cell r="E42">
            <v>3</v>
          </cell>
          <cell r="F42" t="str">
            <v>273</v>
          </cell>
          <cell r="G42" t="str">
            <v>27.78</v>
          </cell>
          <cell r="H42" t="str">
            <v>+0.5</v>
          </cell>
          <cell r="I42">
            <v>-1</v>
          </cell>
          <cell r="L42" t="str">
            <v>増田　奈美②</v>
          </cell>
          <cell r="M42" t="str">
            <v>直方</v>
          </cell>
        </row>
        <row r="43">
          <cell r="A43" t="str">
            <v>200241</v>
          </cell>
          <cell r="B43">
            <v>2</v>
          </cell>
          <cell r="C43" t="str">
            <v>002</v>
          </cell>
          <cell r="D43">
            <v>4</v>
          </cell>
          <cell r="E43">
            <v>1</v>
          </cell>
          <cell r="F43" t="str">
            <v>73</v>
          </cell>
          <cell r="G43" t="str">
            <v>26.24</v>
          </cell>
          <cell r="H43" t="str">
            <v>+0.5</v>
          </cell>
          <cell r="I43">
            <v>-1</v>
          </cell>
          <cell r="L43" t="str">
            <v>藤井　真奈③</v>
          </cell>
          <cell r="M43" t="str">
            <v>近大福岡</v>
          </cell>
        </row>
        <row r="44">
          <cell r="A44" t="str">
            <v>200242</v>
          </cell>
          <cell r="B44">
            <v>2</v>
          </cell>
          <cell r="C44" t="str">
            <v>002</v>
          </cell>
          <cell r="D44">
            <v>4</v>
          </cell>
          <cell r="E44">
            <v>2</v>
          </cell>
          <cell r="F44" t="str">
            <v>213</v>
          </cell>
          <cell r="G44" t="str">
            <v>27.42</v>
          </cell>
          <cell r="H44" t="str">
            <v>+0.5</v>
          </cell>
          <cell r="I44">
            <v>-1</v>
          </cell>
          <cell r="L44" t="str">
            <v>田島　佳苗②</v>
          </cell>
          <cell r="M44" t="str">
            <v>鞍手</v>
          </cell>
        </row>
        <row r="45">
          <cell r="A45" t="str">
            <v>200246</v>
          </cell>
          <cell r="B45">
            <v>2</v>
          </cell>
          <cell r="C45" t="str">
            <v>002</v>
          </cell>
          <cell r="D45">
            <v>4</v>
          </cell>
          <cell r="E45">
            <v>6</v>
          </cell>
          <cell r="F45" t="str">
            <v>134</v>
          </cell>
          <cell r="G45" t="str">
            <v>29.11</v>
          </cell>
          <cell r="H45" t="str">
            <v>+0.5</v>
          </cell>
          <cell r="I45">
            <v>-1</v>
          </cell>
          <cell r="L45" t="str">
            <v>三浦　綾香③</v>
          </cell>
          <cell r="M45" t="str">
            <v>鞍手竜徳</v>
          </cell>
        </row>
        <row r="46">
          <cell r="A46" t="str">
            <v>200245</v>
          </cell>
          <cell r="B46">
            <v>2</v>
          </cell>
          <cell r="C46" t="str">
            <v>002</v>
          </cell>
          <cell r="D46">
            <v>4</v>
          </cell>
          <cell r="E46">
            <v>5</v>
          </cell>
          <cell r="F46" t="str">
            <v>271</v>
          </cell>
          <cell r="G46" t="str">
            <v>28.90</v>
          </cell>
          <cell r="H46" t="str">
            <v>+0.5</v>
          </cell>
          <cell r="I46">
            <v>-1</v>
          </cell>
          <cell r="L46" t="str">
            <v>内田　花梨②</v>
          </cell>
          <cell r="M46" t="str">
            <v>直方</v>
          </cell>
        </row>
        <row r="47">
          <cell r="A47" t="str">
            <v>202544</v>
          </cell>
          <cell r="B47">
            <v>2</v>
          </cell>
          <cell r="C47" t="str">
            <v>025</v>
          </cell>
          <cell r="D47">
            <v>4</v>
          </cell>
          <cell r="E47">
            <v>4</v>
          </cell>
          <cell r="F47" t="str">
            <v>293</v>
          </cell>
          <cell r="G47" t="str">
            <v>9.35</v>
          </cell>
          <cell r="H47" t="str">
            <v>-0.1</v>
          </cell>
          <cell r="I47">
            <v>-1</v>
          </cell>
          <cell r="L47" t="str">
            <v>片山　真子①</v>
          </cell>
          <cell r="M47" t="str">
            <v>鞍手</v>
          </cell>
        </row>
        <row r="48">
          <cell r="A48" t="str">
            <v>202541</v>
          </cell>
          <cell r="B48">
            <v>2</v>
          </cell>
          <cell r="C48" t="str">
            <v>025</v>
          </cell>
          <cell r="D48">
            <v>4</v>
          </cell>
          <cell r="E48">
            <v>1</v>
          </cell>
          <cell r="F48" t="str">
            <v>82</v>
          </cell>
          <cell r="G48" t="str">
            <v>10.35</v>
          </cell>
          <cell r="H48" t="str">
            <v>+0.0</v>
          </cell>
          <cell r="I48">
            <v>-1</v>
          </cell>
          <cell r="L48" t="str">
            <v>中村　優里愛③</v>
          </cell>
          <cell r="M48" t="str">
            <v>近大福岡</v>
          </cell>
        </row>
        <row r="49">
          <cell r="A49" t="str">
            <v>202542</v>
          </cell>
          <cell r="B49">
            <v>2</v>
          </cell>
          <cell r="C49" t="str">
            <v>025</v>
          </cell>
          <cell r="D49">
            <v>4</v>
          </cell>
          <cell r="E49">
            <v>2</v>
          </cell>
          <cell r="F49" t="str">
            <v>94</v>
          </cell>
          <cell r="G49" t="str">
            <v>10.15</v>
          </cell>
          <cell r="H49" t="str">
            <v>+0.0</v>
          </cell>
          <cell r="I49">
            <v>-1</v>
          </cell>
          <cell r="L49" t="str">
            <v>荒巻　初妃①</v>
          </cell>
          <cell r="M49" t="str">
            <v>近大福岡</v>
          </cell>
        </row>
        <row r="50">
          <cell r="A50" t="str">
            <v>202543</v>
          </cell>
          <cell r="B50">
            <v>2</v>
          </cell>
          <cell r="C50" t="str">
            <v>025</v>
          </cell>
          <cell r="D50">
            <v>4</v>
          </cell>
          <cell r="E50">
            <v>3</v>
          </cell>
          <cell r="F50" t="str">
            <v>175</v>
          </cell>
          <cell r="G50" t="str">
            <v>10.02</v>
          </cell>
          <cell r="H50" t="str">
            <v>+0.0</v>
          </cell>
          <cell r="I50">
            <v>-1</v>
          </cell>
          <cell r="L50" t="str">
            <v>芝田　華鈴②</v>
          </cell>
          <cell r="M50" t="str">
            <v>田川</v>
          </cell>
        </row>
        <row r="51">
          <cell r="A51" t="str">
            <v>200247</v>
          </cell>
          <cell r="B51">
            <v>2</v>
          </cell>
          <cell r="C51" t="str">
            <v>002</v>
          </cell>
          <cell r="D51">
            <v>4</v>
          </cell>
          <cell r="E51">
            <v>7</v>
          </cell>
          <cell r="F51" t="str">
            <v>173</v>
          </cell>
          <cell r="G51" t="str">
            <v>30.48</v>
          </cell>
          <cell r="H51" t="str">
            <v>+0.5</v>
          </cell>
          <cell r="I51">
            <v>-1</v>
          </cell>
          <cell r="L51" t="str">
            <v>田尻　未来②</v>
          </cell>
          <cell r="M51" t="str">
            <v>田川</v>
          </cell>
        </row>
        <row r="52">
          <cell r="A52" t="str">
            <v>212242</v>
          </cell>
          <cell r="B52">
            <v>2</v>
          </cell>
          <cell r="C52" t="str">
            <v>122</v>
          </cell>
          <cell r="D52">
            <v>4</v>
          </cell>
          <cell r="E52">
            <v>2</v>
          </cell>
          <cell r="F52" t="str">
            <v>292</v>
          </cell>
          <cell r="G52" t="str">
            <v>1.20</v>
          </cell>
          <cell r="I52">
            <v>-1</v>
          </cell>
          <cell r="L52" t="str">
            <v>大久保 茉広①</v>
          </cell>
          <cell r="M52" t="str">
            <v>鞍手</v>
          </cell>
        </row>
        <row r="53">
          <cell r="A53" t="str">
            <v>212243</v>
          </cell>
          <cell r="B53">
            <v>2</v>
          </cell>
          <cell r="C53" t="str">
            <v>122</v>
          </cell>
          <cell r="D53">
            <v>4</v>
          </cell>
          <cell r="E53">
            <v>3</v>
          </cell>
          <cell r="F53" t="str">
            <v>293</v>
          </cell>
          <cell r="G53" t="str">
            <v>1.15</v>
          </cell>
          <cell r="I53">
            <v>-1</v>
          </cell>
          <cell r="L53" t="str">
            <v>片山　真子①</v>
          </cell>
          <cell r="M53" t="str">
            <v>鞍手</v>
          </cell>
        </row>
        <row r="54">
          <cell r="A54" t="str">
            <v>212241</v>
          </cell>
          <cell r="B54">
            <v>2</v>
          </cell>
          <cell r="C54" t="str">
            <v>122</v>
          </cell>
          <cell r="D54">
            <v>4</v>
          </cell>
          <cell r="E54">
            <v>1</v>
          </cell>
          <cell r="F54" t="str">
            <v>295</v>
          </cell>
          <cell r="G54" t="str">
            <v>1.35</v>
          </cell>
          <cell r="I54">
            <v>-1</v>
          </cell>
          <cell r="L54" t="str">
            <v>松尾　萌花①</v>
          </cell>
          <cell r="M54" t="str">
            <v>直方</v>
          </cell>
        </row>
        <row r="55">
          <cell r="A55" t="str">
            <v>201142</v>
          </cell>
          <cell r="B55">
            <v>2</v>
          </cell>
          <cell r="C55" t="str">
            <v>011</v>
          </cell>
          <cell r="D55">
            <v>4</v>
          </cell>
          <cell r="E55">
            <v>2</v>
          </cell>
          <cell r="F55" t="str">
            <v>87</v>
          </cell>
          <cell r="G55" t="str">
            <v>17.68</v>
          </cell>
          <cell r="H55" t="str">
            <v>-0.2</v>
          </cell>
          <cell r="I55">
            <v>-1</v>
          </cell>
          <cell r="L55" t="str">
            <v>武末　紗世③</v>
          </cell>
          <cell r="M55" t="str">
            <v>近大福岡</v>
          </cell>
        </row>
        <row r="56">
          <cell r="A56" t="str">
            <v>201141</v>
          </cell>
          <cell r="B56">
            <v>2</v>
          </cell>
          <cell r="C56" t="str">
            <v>011</v>
          </cell>
          <cell r="D56">
            <v>4</v>
          </cell>
          <cell r="E56">
            <v>1</v>
          </cell>
          <cell r="F56" t="str">
            <v>112</v>
          </cell>
          <cell r="G56" t="str">
            <v>17.14</v>
          </cell>
          <cell r="H56" t="str">
            <v>-0.2</v>
          </cell>
          <cell r="I56">
            <v>-1</v>
          </cell>
          <cell r="L56" t="str">
            <v>立下　真希③</v>
          </cell>
          <cell r="M56" t="str">
            <v>筑豊</v>
          </cell>
        </row>
        <row r="57">
          <cell r="A57" t="str">
            <v>201143</v>
          </cell>
          <cell r="B57">
            <v>2</v>
          </cell>
          <cell r="C57" t="str">
            <v>011</v>
          </cell>
          <cell r="D57">
            <v>4</v>
          </cell>
          <cell r="E57">
            <v>3</v>
          </cell>
          <cell r="F57" t="str">
            <v>214</v>
          </cell>
          <cell r="G57" t="str">
            <v>17.69</v>
          </cell>
          <cell r="H57" t="str">
            <v>-0.2</v>
          </cell>
          <cell r="I57">
            <v>-1</v>
          </cell>
          <cell r="L57" t="str">
            <v>天本　みのり②</v>
          </cell>
          <cell r="M57" t="str">
            <v>鞍手</v>
          </cell>
        </row>
        <row r="58">
          <cell r="A58" t="str">
            <v>202442</v>
          </cell>
          <cell r="B58">
            <v>2</v>
          </cell>
          <cell r="C58" t="str">
            <v>024</v>
          </cell>
          <cell r="D58">
            <v>4</v>
          </cell>
          <cell r="E58">
            <v>2</v>
          </cell>
          <cell r="F58" t="str">
            <v>101</v>
          </cell>
          <cell r="G58" t="str">
            <v>4.69</v>
          </cell>
          <cell r="H58" t="str">
            <v>+0.0</v>
          </cell>
          <cell r="I58">
            <v>-1</v>
          </cell>
          <cell r="L58" t="str">
            <v>冨永　貴子③</v>
          </cell>
          <cell r="M58" t="str">
            <v>近大福岡</v>
          </cell>
        </row>
        <row r="59">
          <cell r="A59" t="str">
            <v>202441</v>
          </cell>
          <cell r="B59">
            <v>2</v>
          </cell>
          <cell r="C59" t="str">
            <v>024</v>
          </cell>
          <cell r="D59">
            <v>4</v>
          </cell>
          <cell r="E59">
            <v>1</v>
          </cell>
          <cell r="F59" t="str">
            <v>82</v>
          </cell>
          <cell r="G59" t="str">
            <v>4.87</v>
          </cell>
          <cell r="H59" t="str">
            <v>+0.0</v>
          </cell>
          <cell r="I59">
            <v>-1</v>
          </cell>
          <cell r="L59" t="str">
            <v>中村　優里愛③</v>
          </cell>
          <cell r="M59" t="str">
            <v>近大福岡</v>
          </cell>
        </row>
        <row r="60">
          <cell r="A60" t="str">
            <v>201144</v>
          </cell>
          <cell r="B60">
            <v>2</v>
          </cell>
          <cell r="C60" t="str">
            <v>011</v>
          </cell>
          <cell r="D60">
            <v>4</v>
          </cell>
          <cell r="E60">
            <v>4</v>
          </cell>
          <cell r="F60" t="str">
            <v>240</v>
          </cell>
          <cell r="G60" t="str">
            <v>18.01</v>
          </cell>
          <cell r="H60" t="str">
            <v>-0.2</v>
          </cell>
          <cell r="I60">
            <v>-1</v>
          </cell>
          <cell r="L60" t="str">
            <v>上田　鈴奈②</v>
          </cell>
          <cell r="M60" t="str">
            <v>嘉穂</v>
          </cell>
        </row>
        <row r="61">
          <cell r="A61" t="str">
            <v>202443</v>
          </cell>
          <cell r="B61">
            <v>2</v>
          </cell>
          <cell r="C61" t="str">
            <v>024</v>
          </cell>
          <cell r="D61">
            <v>4</v>
          </cell>
          <cell r="E61">
            <v>3</v>
          </cell>
          <cell r="F61" t="str">
            <v>184</v>
          </cell>
          <cell r="G61" t="str">
            <v>4.53</v>
          </cell>
          <cell r="H61" t="str">
            <v>+0.0</v>
          </cell>
          <cell r="I61">
            <v>-1</v>
          </cell>
          <cell r="L61" t="str">
            <v>満山　美弥③</v>
          </cell>
          <cell r="M61" t="str">
            <v>大和青藍</v>
          </cell>
        </row>
        <row r="62">
          <cell r="A62" t="str">
            <v>202444</v>
          </cell>
          <cell r="B62">
            <v>2</v>
          </cell>
          <cell r="C62" t="str">
            <v>024</v>
          </cell>
          <cell r="D62">
            <v>4</v>
          </cell>
          <cell r="E62">
            <v>4</v>
          </cell>
          <cell r="F62" t="str">
            <v>215</v>
          </cell>
          <cell r="G62" t="str">
            <v>4.45</v>
          </cell>
          <cell r="H62" t="str">
            <v>+0.0</v>
          </cell>
          <cell r="I62">
            <v>-1</v>
          </cell>
          <cell r="L62" t="str">
            <v>吉田　和代②</v>
          </cell>
          <cell r="M62" t="str">
            <v>鞍手</v>
          </cell>
        </row>
        <row r="63">
          <cell r="A63" t="str">
            <v>202241</v>
          </cell>
          <cell r="B63">
            <v>2</v>
          </cell>
          <cell r="C63" t="str">
            <v>022</v>
          </cell>
          <cell r="D63">
            <v>4</v>
          </cell>
          <cell r="E63">
            <v>1</v>
          </cell>
          <cell r="F63" t="str">
            <v>215</v>
          </cell>
          <cell r="G63" t="str">
            <v>1.20</v>
          </cell>
          <cell r="I63">
            <v>-1</v>
          </cell>
          <cell r="L63" t="str">
            <v>吉田　和代②</v>
          </cell>
          <cell r="M63" t="str">
            <v>鞍手</v>
          </cell>
        </row>
        <row r="64">
          <cell r="A64" t="str">
            <v>201841</v>
          </cell>
          <cell r="B64">
            <v>2</v>
          </cell>
          <cell r="C64" t="str">
            <v>018</v>
          </cell>
          <cell r="D64">
            <v>4</v>
          </cell>
          <cell r="E64">
            <v>1</v>
          </cell>
          <cell r="F64" t="str">
            <v>63</v>
          </cell>
          <cell r="G64" t="str">
            <v>28,42.61</v>
          </cell>
          <cell r="I64">
            <v>-1</v>
          </cell>
          <cell r="L64" t="str">
            <v>梶原　実鈴③</v>
          </cell>
          <cell r="M64" t="str">
            <v>近大福岡</v>
          </cell>
        </row>
        <row r="65">
          <cell r="A65" t="str">
            <v>202643</v>
          </cell>
          <cell r="B65">
            <v>2</v>
          </cell>
          <cell r="C65" t="str">
            <v>026</v>
          </cell>
          <cell r="D65">
            <v>4</v>
          </cell>
          <cell r="E65">
            <v>3</v>
          </cell>
          <cell r="F65" t="str">
            <v>67</v>
          </cell>
          <cell r="G65" t="str">
            <v>9.31</v>
          </cell>
          <cell r="I65">
            <v>-1</v>
          </cell>
          <cell r="L65" t="str">
            <v>松岡　優花③</v>
          </cell>
          <cell r="M65" t="str">
            <v>近大福岡</v>
          </cell>
        </row>
        <row r="66">
          <cell r="A66" t="str">
            <v>202641</v>
          </cell>
          <cell r="B66">
            <v>2</v>
          </cell>
          <cell r="C66" t="str">
            <v>026</v>
          </cell>
          <cell r="D66">
            <v>4</v>
          </cell>
          <cell r="E66">
            <v>1</v>
          </cell>
          <cell r="F66" t="str">
            <v>79</v>
          </cell>
          <cell r="G66" t="str">
            <v>10.33</v>
          </cell>
          <cell r="I66">
            <v>-1</v>
          </cell>
          <cell r="L66" t="str">
            <v>山本　菜月②</v>
          </cell>
          <cell r="M66" t="str">
            <v>近大福岡</v>
          </cell>
        </row>
        <row r="67">
          <cell r="A67" t="str">
            <v>202645</v>
          </cell>
          <cell r="B67">
            <v>2</v>
          </cell>
          <cell r="C67" t="str">
            <v>026</v>
          </cell>
          <cell r="D67">
            <v>4</v>
          </cell>
          <cell r="E67">
            <v>5</v>
          </cell>
          <cell r="F67" t="str">
            <v>172</v>
          </cell>
          <cell r="G67" t="str">
            <v>7.02</v>
          </cell>
          <cell r="I67">
            <v>-1</v>
          </cell>
          <cell r="L67" t="str">
            <v>井手上　愛海②</v>
          </cell>
          <cell r="M67" t="str">
            <v>田川</v>
          </cell>
        </row>
        <row r="68">
          <cell r="A68" t="str">
            <v>202644</v>
          </cell>
          <cell r="B68">
            <v>2</v>
          </cell>
          <cell r="C68" t="str">
            <v>026</v>
          </cell>
          <cell r="D68">
            <v>4</v>
          </cell>
          <cell r="E68">
            <v>4</v>
          </cell>
          <cell r="F68" t="str">
            <v>191</v>
          </cell>
          <cell r="G68" t="str">
            <v>9.31</v>
          </cell>
          <cell r="I68">
            <v>-1</v>
          </cell>
          <cell r="L68" t="str">
            <v>工藤　毬登②</v>
          </cell>
          <cell r="M68" t="str">
            <v>大和青藍</v>
          </cell>
        </row>
        <row r="69">
          <cell r="A69" t="str">
            <v>202642</v>
          </cell>
          <cell r="B69">
            <v>2</v>
          </cell>
          <cell r="C69" t="str">
            <v>026</v>
          </cell>
          <cell r="D69">
            <v>4</v>
          </cell>
          <cell r="E69">
            <v>2</v>
          </cell>
          <cell r="F69" t="str">
            <v>269</v>
          </cell>
          <cell r="G69" t="str">
            <v>9.90</v>
          </cell>
          <cell r="I69">
            <v>-1</v>
          </cell>
          <cell r="L69" t="str">
            <v>平田　梨名③</v>
          </cell>
          <cell r="M69" t="str">
            <v>直方</v>
          </cell>
        </row>
        <row r="70">
          <cell r="A70" t="str">
            <v>201543</v>
          </cell>
          <cell r="B70">
            <v>2</v>
          </cell>
          <cell r="C70" t="str">
            <v>015</v>
          </cell>
          <cell r="D70">
            <v>4</v>
          </cell>
          <cell r="E70">
            <v>3</v>
          </cell>
          <cell r="F70" t="str">
            <v>96</v>
          </cell>
          <cell r="G70" t="str">
            <v>1,12.71</v>
          </cell>
          <cell r="I70">
            <v>-1</v>
          </cell>
          <cell r="L70" t="str">
            <v>川口　菜摘①</v>
          </cell>
          <cell r="M70" t="str">
            <v>近大福岡</v>
          </cell>
        </row>
        <row r="71">
          <cell r="A71" t="str">
            <v>201541</v>
          </cell>
          <cell r="B71">
            <v>2</v>
          </cell>
          <cell r="C71" t="str">
            <v>015</v>
          </cell>
          <cell r="D71">
            <v>4</v>
          </cell>
          <cell r="E71">
            <v>1</v>
          </cell>
          <cell r="F71" t="str">
            <v>77</v>
          </cell>
          <cell r="G71" t="str">
            <v>1,08.16</v>
          </cell>
          <cell r="I71">
            <v>-1</v>
          </cell>
          <cell r="L71" t="str">
            <v>鷹取　千寿③</v>
          </cell>
          <cell r="M71" t="str">
            <v>近大福岡</v>
          </cell>
        </row>
        <row r="72">
          <cell r="A72" t="str">
            <v>201545</v>
          </cell>
          <cell r="B72">
            <v>2</v>
          </cell>
          <cell r="C72" t="str">
            <v>015</v>
          </cell>
          <cell r="D72">
            <v>4</v>
          </cell>
          <cell r="E72">
            <v>5</v>
          </cell>
          <cell r="F72" t="str">
            <v>112</v>
          </cell>
          <cell r="G72" t="str">
            <v>1,16.48</v>
          </cell>
          <cell r="I72">
            <v>-1</v>
          </cell>
          <cell r="L72" t="str">
            <v>立下　真希③</v>
          </cell>
          <cell r="M72" t="str">
            <v>筑豊</v>
          </cell>
        </row>
        <row r="73">
          <cell r="A73" t="str">
            <v>202745</v>
          </cell>
          <cell r="B73">
            <v>2</v>
          </cell>
          <cell r="C73" t="str">
            <v>027</v>
          </cell>
          <cell r="D73">
            <v>4</v>
          </cell>
          <cell r="E73">
            <v>5</v>
          </cell>
          <cell r="F73" t="str">
            <v>138</v>
          </cell>
          <cell r="G73" t="str">
            <v>15.81</v>
          </cell>
          <cell r="I73">
            <v>-1</v>
          </cell>
          <cell r="L73" t="str">
            <v>田中　瑠那②</v>
          </cell>
          <cell r="M73" t="str">
            <v>鞍手竜徳</v>
          </cell>
        </row>
        <row r="74">
          <cell r="A74" t="str">
            <v>201544</v>
          </cell>
          <cell r="B74">
            <v>2</v>
          </cell>
          <cell r="C74" t="str">
            <v>015</v>
          </cell>
          <cell r="D74">
            <v>4</v>
          </cell>
          <cell r="E74">
            <v>4</v>
          </cell>
          <cell r="F74" t="str">
            <v>214</v>
          </cell>
          <cell r="G74" t="str">
            <v>1,14.12</v>
          </cell>
          <cell r="I74">
            <v>-1</v>
          </cell>
          <cell r="L74" t="str">
            <v>天本　みのり②</v>
          </cell>
          <cell r="M74" t="str">
            <v>鞍手</v>
          </cell>
        </row>
        <row r="75">
          <cell r="A75" t="str">
            <v>202746</v>
          </cell>
          <cell r="B75">
            <v>2</v>
          </cell>
          <cell r="C75" t="str">
            <v>027</v>
          </cell>
          <cell r="D75">
            <v>4</v>
          </cell>
          <cell r="E75">
            <v>6</v>
          </cell>
          <cell r="F75" t="str">
            <v>139</v>
          </cell>
          <cell r="G75" t="str">
            <v>11.60</v>
          </cell>
          <cell r="I75">
            <v>-1</v>
          </cell>
          <cell r="L75" t="str">
            <v>木村　舞菜②</v>
          </cell>
          <cell r="M75" t="str">
            <v>鞍手竜徳</v>
          </cell>
        </row>
        <row r="76">
          <cell r="A76" t="str">
            <v>202742</v>
          </cell>
          <cell r="B76">
            <v>2</v>
          </cell>
          <cell r="C76" t="str">
            <v>027</v>
          </cell>
          <cell r="D76">
            <v>4</v>
          </cell>
          <cell r="E76">
            <v>2</v>
          </cell>
          <cell r="F76" t="str">
            <v>191</v>
          </cell>
          <cell r="G76" t="str">
            <v>29.05</v>
          </cell>
          <cell r="I76">
            <v>-1</v>
          </cell>
          <cell r="L76" t="str">
            <v>工藤　毬登②</v>
          </cell>
          <cell r="M76" t="str">
            <v>大和青藍</v>
          </cell>
        </row>
        <row r="77">
          <cell r="A77" t="str">
            <v>202743</v>
          </cell>
          <cell r="B77">
            <v>2</v>
          </cell>
          <cell r="C77" t="str">
            <v>027</v>
          </cell>
          <cell r="D77">
            <v>4</v>
          </cell>
          <cell r="E77">
            <v>3</v>
          </cell>
          <cell r="F77" t="str">
            <v>269</v>
          </cell>
          <cell r="G77" t="str">
            <v>24.45</v>
          </cell>
          <cell r="I77">
            <v>-1</v>
          </cell>
          <cell r="L77" t="str">
            <v>平田　梨名③</v>
          </cell>
          <cell r="M77" t="str">
            <v>直方</v>
          </cell>
        </row>
        <row r="78">
          <cell r="A78" t="str">
            <v>202744</v>
          </cell>
          <cell r="B78">
            <v>2</v>
          </cell>
          <cell r="C78" t="str">
            <v>027</v>
          </cell>
          <cell r="D78">
            <v>4</v>
          </cell>
          <cell r="E78">
            <v>4</v>
          </cell>
          <cell r="F78" t="str">
            <v>64</v>
          </cell>
          <cell r="G78" t="str">
            <v>23.51</v>
          </cell>
          <cell r="I78">
            <v>-1</v>
          </cell>
          <cell r="L78" t="str">
            <v>髙下　愛海③</v>
          </cell>
          <cell r="M78" t="str">
            <v>近大福岡</v>
          </cell>
        </row>
        <row r="79">
          <cell r="A79" t="str">
            <v>202741</v>
          </cell>
          <cell r="B79">
            <v>2</v>
          </cell>
          <cell r="C79" t="str">
            <v>027</v>
          </cell>
          <cell r="D79">
            <v>4</v>
          </cell>
          <cell r="E79">
            <v>1</v>
          </cell>
          <cell r="F79" t="str">
            <v>67</v>
          </cell>
          <cell r="G79" t="str">
            <v>33.00</v>
          </cell>
          <cell r="I79">
            <v>-1</v>
          </cell>
          <cell r="L79" t="str">
            <v>松岡　優花③</v>
          </cell>
          <cell r="M79" t="str">
            <v>近大福岡</v>
          </cell>
        </row>
        <row r="80">
          <cell r="A80" t="str">
            <v>200744</v>
          </cell>
          <cell r="B80">
            <v>2</v>
          </cell>
          <cell r="C80" t="str">
            <v>007</v>
          </cell>
          <cell r="D80">
            <v>4</v>
          </cell>
          <cell r="E80">
            <v>4</v>
          </cell>
          <cell r="F80" t="str">
            <v>103</v>
          </cell>
          <cell r="G80" t="str">
            <v>11,32.69</v>
          </cell>
          <cell r="I80">
            <v>-1</v>
          </cell>
          <cell r="L80" t="str">
            <v>山田　真白②</v>
          </cell>
          <cell r="M80" t="str">
            <v>稲築志耕館</v>
          </cell>
        </row>
        <row r="81">
          <cell r="A81" t="str">
            <v>200742</v>
          </cell>
          <cell r="B81">
            <v>2</v>
          </cell>
          <cell r="C81" t="str">
            <v>007</v>
          </cell>
          <cell r="D81">
            <v>4</v>
          </cell>
          <cell r="E81">
            <v>2</v>
          </cell>
          <cell r="F81" t="str">
            <v>72</v>
          </cell>
          <cell r="G81" t="str">
            <v>11,00.23</v>
          </cell>
          <cell r="I81">
            <v>-1</v>
          </cell>
          <cell r="L81" t="str">
            <v>藤井　咲名②</v>
          </cell>
          <cell r="M81" t="str">
            <v>近大福岡</v>
          </cell>
        </row>
        <row r="82">
          <cell r="A82" t="str">
            <v>202942</v>
          </cell>
          <cell r="B82">
            <v>2</v>
          </cell>
          <cell r="C82" t="str">
            <v>029</v>
          </cell>
          <cell r="D82">
            <v>4</v>
          </cell>
          <cell r="E82">
            <v>2</v>
          </cell>
          <cell r="F82" t="str">
            <v>172</v>
          </cell>
          <cell r="G82" t="str">
            <v>31.56</v>
          </cell>
          <cell r="I82">
            <v>-1</v>
          </cell>
          <cell r="L82" t="str">
            <v>井手上　愛海②</v>
          </cell>
          <cell r="M82" t="str">
            <v>田川</v>
          </cell>
        </row>
        <row r="83">
          <cell r="A83" t="str">
            <v>200743</v>
          </cell>
          <cell r="B83">
            <v>2</v>
          </cell>
          <cell r="C83" t="str">
            <v>007</v>
          </cell>
          <cell r="D83">
            <v>4</v>
          </cell>
          <cell r="E83">
            <v>3</v>
          </cell>
          <cell r="F83" t="str">
            <v>78</v>
          </cell>
          <cell r="G83" t="str">
            <v>11,29.73</v>
          </cell>
          <cell r="I83">
            <v>-1</v>
          </cell>
          <cell r="L83" t="str">
            <v>山本　藍②</v>
          </cell>
          <cell r="M83" t="str">
            <v>近大福岡</v>
          </cell>
        </row>
        <row r="84">
          <cell r="A84" t="str">
            <v>200746</v>
          </cell>
          <cell r="B84">
            <v>2</v>
          </cell>
          <cell r="C84" t="str">
            <v>007</v>
          </cell>
          <cell r="D84">
            <v>4</v>
          </cell>
          <cell r="E84">
            <v>6</v>
          </cell>
          <cell r="F84" t="str">
            <v>63</v>
          </cell>
          <cell r="G84" t="str">
            <v>12,18.03</v>
          </cell>
          <cell r="I84">
            <v>-1</v>
          </cell>
          <cell r="L84" t="str">
            <v>梶原　実鈴③</v>
          </cell>
          <cell r="M84" t="str">
            <v>近大福岡</v>
          </cell>
        </row>
        <row r="85">
          <cell r="A85" t="str">
            <v>200745</v>
          </cell>
          <cell r="B85">
            <v>2</v>
          </cell>
          <cell r="C85" t="str">
            <v>007</v>
          </cell>
          <cell r="D85">
            <v>4</v>
          </cell>
          <cell r="E85">
            <v>5</v>
          </cell>
          <cell r="F85" t="str">
            <v>241</v>
          </cell>
          <cell r="G85" t="str">
            <v>11,45.85</v>
          </cell>
          <cell r="I85">
            <v>-1</v>
          </cell>
          <cell r="L85" t="str">
            <v>金子　朋未②</v>
          </cell>
          <cell r="M85" t="str">
            <v>嘉穂</v>
          </cell>
        </row>
        <row r="86">
          <cell r="A86" t="str">
            <v>201542</v>
          </cell>
          <cell r="B86">
            <v>2</v>
          </cell>
          <cell r="C86" t="str">
            <v>015</v>
          </cell>
          <cell r="D86">
            <v>4</v>
          </cell>
          <cell r="E86">
            <v>2</v>
          </cell>
          <cell r="F86" t="str">
            <v>97</v>
          </cell>
          <cell r="G86" t="str">
            <v>1,11.20</v>
          </cell>
          <cell r="I86">
            <v>-1</v>
          </cell>
          <cell r="L86" t="str">
            <v>髙下　海夢①</v>
          </cell>
          <cell r="M86" t="str">
            <v>近大福岡</v>
          </cell>
        </row>
        <row r="87">
          <cell r="A87" t="str">
            <v>200741</v>
          </cell>
          <cell r="B87">
            <v>2</v>
          </cell>
          <cell r="C87" t="str">
            <v>007</v>
          </cell>
          <cell r="D87">
            <v>4</v>
          </cell>
          <cell r="E87">
            <v>1</v>
          </cell>
          <cell r="F87" t="str">
            <v>270</v>
          </cell>
          <cell r="G87" t="str">
            <v>10,37.51</v>
          </cell>
          <cell r="I87">
            <v>-1</v>
          </cell>
          <cell r="L87" t="str">
            <v>宮﨑　姫香李③</v>
          </cell>
          <cell r="M87" t="str">
            <v>直方</v>
          </cell>
        </row>
        <row r="88">
          <cell r="A88" t="str">
            <v>202545</v>
          </cell>
          <cell r="B88">
            <v>2</v>
          </cell>
          <cell r="C88" t="str">
            <v>025</v>
          </cell>
          <cell r="D88">
            <v>4</v>
          </cell>
          <cell r="E88">
            <v>5</v>
          </cell>
          <cell r="F88" t="str">
            <v>291</v>
          </cell>
          <cell r="G88" t="str">
            <v>7.92</v>
          </cell>
          <cell r="H88" t="str">
            <v>+0.0</v>
          </cell>
          <cell r="I88">
            <v>-1</v>
          </cell>
          <cell r="L88" t="str">
            <v>崎田　綾音①</v>
          </cell>
          <cell r="M88" t="str">
            <v>鞍手</v>
          </cell>
        </row>
        <row r="89">
          <cell r="A89" t="str">
            <v>210443</v>
          </cell>
          <cell r="B89">
            <v>2</v>
          </cell>
          <cell r="C89" t="str">
            <v>104</v>
          </cell>
          <cell r="D89">
            <v>4</v>
          </cell>
          <cell r="E89">
            <v>3</v>
          </cell>
          <cell r="F89" t="str">
            <v>178</v>
          </cell>
          <cell r="G89" t="str">
            <v>2,40.07</v>
          </cell>
          <cell r="I89">
            <v>-1</v>
          </cell>
          <cell r="L89" t="str">
            <v>藤本　あゆみ①</v>
          </cell>
          <cell r="M89" t="str">
            <v>田川</v>
          </cell>
        </row>
        <row r="90">
          <cell r="A90" t="str">
            <v>210445</v>
          </cell>
          <cell r="B90">
            <v>2</v>
          </cell>
          <cell r="C90" t="str">
            <v>104</v>
          </cell>
          <cell r="D90">
            <v>4</v>
          </cell>
          <cell r="E90">
            <v>5</v>
          </cell>
          <cell r="F90" t="str">
            <v>316</v>
          </cell>
          <cell r="G90" t="str">
            <v>3,14.31</v>
          </cell>
          <cell r="I90">
            <v>-1</v>
          </cell>
          <cell r="L90" t="str">
            <v>谷合　七海①</v>
          </cell>
          <cell r="M90" t="str">
            <v>嘉穂</v>
          </cell>
        </row>
        <row r="91">
          <cell r="A91" t="str">
            <v>210442</v>
          </cell>
          <cell r="B91">
            <v>2</v>
          </cell>
          <cell r="C91" t="str">
            <v>104</v>
          </cell>
          <cell r="D91">
            <v>4</v>
          </cell>
          <cell r="E91">
            <v>2</v>
          </cell>
          <cell r="F91" t="str">
            <v>276</v>
          </cell>
          <cell r="G91" t="str">
            <v>2,38.37</v>
          </cell>
          <cell r="I91">
            <v>-1</v>
          </cell>
          <cell r="L91" t="str">
            <v>林田　有希菜①</v>
          </cell>
          <cell r="M91" t="str">
            <v>直方</v>
          </cell>
        </row>
        <row r="92">
          <cell r="A92" t="str">
            <v>210444</v>
          </cell>
          <cell r="B92">
            <v>2</v>
          </cell>
          <cell r="C92" t="str">
            <v>104</v>
          </cell>
          <cell r="D92">
            <v>4</v>
          </cell>
          <cell r="E92">
            <v>4</v>
          </cell>
          <cell r="F92" t="str">
            <v>305</v>
          </cell>
          <cell r="G92" t="str">
            <v>2,53.34</v>
          </cell>
          <cell r="I92">
            <v>-1</v>
          </cell>
          <cell r="L92" t="str">
            <v>明星　花奈①</v>
          </cell>
          <cell r="M92" t="str">
            <v>嘉穂東</v>
          </cell>
        </row>
        <row r="93">
          <cell r="A93" t="str">
            <v>210441</v>
          </cell>
          <cell r="B93">
            <v>2</v>
          </cell>
          <cell r="C93" t="str">
            <v>104</v>
          </cell>
          <cell r="D93">
            <v>4</v>
          </cell>
          <cell r="E93">
            <v>1</v>
          </cell>
          <cell r="F93" t="str">
            <v>85</v>
          </cell>
          <cell r="G93" t="str">
            <v>2,18.96</v>
          </cell>
          <cell r="I93">
            <v>-1</v>
          </cell>
          <cell r="L93" t="str">
            <v>伊藤　日和①</v>
          </cell>
          <cell r="M93" t="str">
            <v>近大福岡</v>
          </cell>
        </row>
        <row r="94">
          <cell r="A94" t="str">
            <v>212442</v>
          </cell>
          <cell r="B94">
            <v>2</v>
          </cell>
          <cell r="C94" t="str">
            <v>124</v>
          </cell>
          <cell r="D94">
            <v>4</v>
          </cell>
          <cell r="E94">
            <v>2</v>
          </cell>
          <cell r="F94" t="str">
            <v>291</v>
          </cell>
          <cell r="G94" t="str">
            <v>3.71</v>
          </cell>
          <cell r="H94" t="str">
            <v>+0.2</v>
          </cell>
          <cell r="I94">
            <v>-1</v>
          </cell>
          <cell r="L94" t="str">
            <v>崎田　綾音①</v>
          </cell>
          <cell r="M94" t="str">
            <v>鞍手</v>
          </cell>
        </row>
        <row r="95">
          <cell r="A95" t="str">
            <v>212441</v>
          </cell>
          <cell r="B95">
            <v>2</v>
          </cell>
          <cell r="C95" t="str">
            <v>124</v>
          </cell>
          <cell r="D95">
            <v>4</v>
          </cell>
          <cell r="E95">
            <v>1</v>
          </cell>
          <cell r="F95" t="str">
            <v>94</v>
          </cell>
          <cell r="G95" t="str">
            <v>4.50</v>
          </cell>
          <cell r="H95" t="str">
            <v>+0.0</v>
          </cell>
          <cell r="I95">
            <v>-1</v>
          </cell>
          <cell r="L95" t="str">
            <v>荒巻　初妃①</v>
          </cell>
          <cell r="M95" t="str">
            <v>近大福岡</v>
          </cell>
        </row>
        <row r="96">
          <cell r="A96" t="str">
            <v>212641</v>
          </cell>
          <cell r="B96">
            <v>2</v>
          </cell>
          <cell r="C96" t="str">
            <v>126</v>
          </cell>
          <cell r="D96">
            <v>4</v>
          </cell>
          <cell r="E96">
            <v>1</v>
          </cell>
          <cell r="F96" t="str">
            <v>91</v>
          </cell>
          <cell r="G96" t="str">
            <v>8.59</v>
          </cell>
          <cell r="I96">
            <v>-1</v>
          </cell>
          <cell r="L96" t="str">
            <v>築田　心①</v>
          </cell>
          <cell r="M96" t="str">
            <v>近大福岡</v>
          </cell>
        </row>
        <row r="97">
          <cell r="A97" t="str">
            <v>212642</v>
          </cell>
          <cell r="B97">
            <v>2</v>
          </cell>
          <cell r="C97" t="str">
            <v>126</v>
          </cell>
          <cell r="D97">
            <v>4</v>
          </cell>
          <cell r="E97">
            <v>2</v>
          </cell>
          <cell r="F97" t="str">
            <v>275</v>
          </cell>
          <cell r="G97" t="str">
            <v>8.15</v>
          </cell>
          <cell r="I97">
            <v>-1</v>
          </cell>
          <cell r="L97" t="str">
            <v>釜崎　涼那①</v>
          </cell>
          <cell r="M97" t="str">
            <v>直方</v>
          </cell>
        </row>
        <row r="98">
          <cell r="A98" t="str">
            <v>212643</v>
          </cell>
          <cell r="B98">
            <v>2</v>
          </cell>
          <cell r="C98" t="str">
            <v>126</v>
          </cell>
          <cell r="D98">
            <v>4</v>
          </cell>
          <cell r="E98">
            <v>3</v>
          </cell>
          <cell r="F98" t="str">
            <v>192</v>
          </cell>
          <cell r="G98" t="str">
            <v>7.19</v>
          </cell>
          <cell r="I98">
            <v>-1</v>
          </cell>
          <cell r="L98" t="str">
            <v>住野　七海①</v>
          </cell>
          <cell r="M98" t="str">
            <v>大和青藍</v>
          </cell>
        </row>
        <row r="99">
          <cell r="A99" t="str">
            <v>210243</v>
          </cell>
          <cell r="B99">
            <v>2</v>
          </cell>
          <cell r="C99" t="str">
            <v>102</v>
          </cell>
          <cell r="D99">
            <v>4</v>
          </cell>
          <cell r="E99">
            <v>3</v>
          </cell>
          <cell r="F99" t="str">
            <v>125</v>
          </cell>
          <cell r="G99" t="str">
            <v>28.29</v>
          </cell>
          <cell r="H99" t="str">
            <v>-0.2</v>
          </cell>
          <cell r="I99">
            <v>-1</v>
          </cell>
          <cell r="L99" t="str">
            <v>膳所　聡子①</v>
          </cell>
          <cell r="M99" t="str">
            <v>筑豊</v>
          </cell>
        </row>
        <row r="100">
          <cell r="A100" t="str">
            <v>210244</v>
          </cell>
          <cell r="B100">
            <v>2</v>
          </cell>
          <cell r="C100" t="str">
            <v>102</v>
          </cell>
          <cell r="D100">
            <v>4</v>
          </cell>
          <cell r="E100">
            <v>4</v>
          </cell>
          <cell r="F100" t="str">
            <v>290</v>
          </cell>
          <cell r="G100" t="str">
            <v>28.50</v>
          </cell>
          <cell r="H100" t="str">
            <v>-0.2</v>
          </cell>
          <cell r="I100">
            <v>-1</v>
          </cell>
          <cell r="L100" t="str">
            <v>安藤　優希①</v>
          </cell>
          <cell r="M100" t="str">
            <v>鞍手</v>
          </cell>
        </row>
        <row r="101">
          <cell r="A101" t="str">
            <v>210242</v>
          </cell>
          <cell r="B101">
            <v>2</v>
          </cell>
          <cell r="C101" t="str">
            <v>102</v>
          </cell>
          <cell r="D101">
            <v>4</v>
          </cell>
          <cell r="E101">
            <v>2</v>
          </cell>
          <cell r="F101" t="str">
            <v>90</v>
          </cell>
          <cell r="G101" t="str">
            <v>27.91</v>
          </cell>
          <cell r="H101" t="str">
            <v>-0.2</v>
          </cell>
          <cell r="I101">
            <v>-1</v>
          </cell>
          <cell r="L101" t="str">
            <v>中村　友香①</v>
          </cell>
          <cell r="M101" t="str">
            <v>近大福岡</v>
          </cell>
        </row>
        <row r="102">
          <cell r="A102" t="str">
            <v>210247</v>
          </cell>
          <cell r="B102">
            <v>2</v>
          </cell>
          <cell r="C102" t="str">
            <v>102</v>
          </cell>
          <cell r="D102">
            <v>4</v>
          </cell>
          <cell r="E102">
            <v>7</v>
          </cell>
          <cell r="F102" t="str">
            <v>126</v>
          </cell>
          <cell r="G102" t="str">
            <v>30.98</v>
          </cell>
          <cell r="H102" t="str">
            <v>-0.2</v>
          </cell>
          <cell r="I102">
            <v>-1</v>
          </cell>
          <cell r="L102" t="str">
            <v>養父　日々希①</v>
          </cell>
          <cell r="M102" t="str">
            <v>筑豊</v>
          </cell>
        </row>
        <row r="103">
          <cell r="A103" t="str">
            <v>210241</v>
          </cell>
          <cell r="B103">
            <v>2</v>
          </cell>
          <cell r="C103" t="str">
            <v>102</v>
          </cell>
          <cell r="D103">
            <v>4</v>
          </cell>
          <cell r="E103">
            <v>1</v>
          </cell>
          <cell r="F103" t="str">
            <v>177</v>
          </cell>
          <cell r="G103" t="str">
            <v>27.64</v>
          </cell>
          <cell r="H103" t="str">
            <v>-0.2</v>
          </cell>
          <cell r="I103">
            <v>-1</v>
          </cell>
          <cell r="L103" t="str">
            <v>木下　智聖①</v>
          </cell>
          <cell r="M103" t="str">
            <v>田川</v>
          </cell>
        </row>
        <row r="104">
          <cell r="A104" t="str">
            <v>210245</v>
          </cell>
          <cell r="B104">
            <v>2</v>
          </cell>
          <cell r="C104" t="str">
            <v>102</v>
          </cell>
          <cell r="D104">
            <v>4</v>
          </cell>
          <cell r="E104">
            <v>5</v>
          </cell>
          <cell r="F104" t="str">
            <v>95</v>
          </cell>
          <cell r="G104" t="str">
            <v>29.10</v>
          </cell>
          <cell r="H104" t="str">
            <v>-0.2</v>
          </cell>
          <cell r="I104">
            <v>-1</v>
          </cell>
          <cell r="L104" t="str">
            <v>井上　沙耶①</v>
          </cell>
          <cell r="M104" t="str">
            <v>近大福岡</v>
          </cell>
        </row>
        <row r="105">
          <cell r="A105" t="str">
            <v>212744</v>
          </cell>
          <cell r="B105">
            <v>2</v>
          </cell>
          <cell r="C105" t="str">
            <v>127</v>
          </cell>
          <cell r="D105">
            <v>4</v>
          </cell>
          <cell r="E105">
            <v>4</v>
          </cell>
          <cell r="F105" t="str">
            <v>192</v>
          </cell>
          <cell r="G105" t="str">
            <v>15.65</v>
          </cell>
          <cell r="I105">
            <v>-1</v>
          </cell>
          <cell r="L105" t="str">
            <v>住野　七海①</v>
          </cell>
          <cell r="M105" t="str">
            <v>大和青藍</v>
          </cell>
        </row>
        <row r="106">
          <cell r="A106" t="str">
            <v>210246</v>
          </cell>
          <cell r="B106">
            <v>2</v>
          </cell>
          <cell r="C106" t="str">
            <v>102</v>
          </cell>
          <cell r="D106">
            <v>4</v>
          </cell>
          <cell r="E106">
            <v>6</v>
          </cell>
          <cell r="F106" t="str">
            <v>295</v>
          </cell>
          <cell r="G106" t="str">
            <v>30.06</v>
          </cell>
          <cell r="H106" t="str">
            <v>-0.2</v>
          </cell>
          <cell r="I106">
            <v>-1</v>
          </cell>
          <cell r="L106" t="str">
            <v>松尾　萌花①</v>
          </cell>
          <cell r="M106" t="str">
            <v>直方</v>
          </cell>
        </row>
        <row r="107">
          <cell r="A107" t="str">
            <v>212741</v>
          </cell>
          <cell r="B107">
            <v>2</v>
          </cell>
          <cell r="C107" t="str">
            <v>127</v>
          </cell>
          <cell r="D107">
            <v>4</v>
          </cell>
          <cell r="E107">
            <v>1</v>
          </cell>
          <cell r="F107" t="str">
            <v>304</v>
          </cell>
          <cell r="G107" t="str">
            <v>18.92</v>
          </cell>
          <cell r="I107">
            <v>-1</v>
          </cell>
          <cell r="L107" t="str">
            <v>原田　理香子①</v>
          </cell>
          <cell r="M107" t="str">
            <v>近大福岡</v>
          </cell>
        </row>
        <row r="108">
          <cell r="A108" t="str">
            <v>212742</v>
          </cell>
          <cell r="B108">
            <v>2</v>
          </cell>
          <cell r="C108" t="str">
            <v>127</v>
          </cell>
          <cell r="D108">
            <v>4</v>
          </cell>
          <cell r="E108">
            <v>2</v>
          </cell>
          <cell r="F108" t="str">
            <v>275</v>
          </cell>
          <cell r="G108" t="str">
            <v>18.66</v>
          </cell>
          <cell r="I108">
            <v>-1</v>
          </cell>
          <cell r="L108" t="str">
            <v>釜崎　涼那①</v>
          </cell>
          <cell r="M108" t="str">
            <v>直方</v>
          </cell>
        </row>
        <row r="109">
          <cell r="A109" t="str">
            <v>212743</v>
          </cell>
          <cell r="B109">
            <v>2</v>
          </cell>
          <cell r="C109" t="str">
            <v>127</v>
          </cell>
          <cell r="D109">
            <v>4</v>
          </cell>
          <cell r="E109">
            <v>3</v>
          </cell>
          <cell r="F109" t="str">
            <v>310</v>
          </cell>
          <cell r="G109" t="str">
            <v>16.02</v>
          </cell>
          <cell r="I109">
            <v>-1</v>
          </cell>
          <cell r="L109" t="str">
            <v>西田　琉生①</v>
          </cell>
          <cell r="M109" t="str">
            <v>西田川</v>
          </cell>
        </row>
        <row r="110">
          <cell r="A110" t="str">
            <v>212943</v>
          </cell>
          <cell r="B110">
            <v>2</v>
          </cell>
          <cell r="C110" t="str">
            <v>129</v>
          </cell>
          <cell r="D110">
            <v>4</v>
          </cell>
          <cell r="E110">
            <v>3</v>
          </cell>
          <cell r="F110" t="str">
            <v>310</v>
          </cell>
          <cell r="G110" t="str">
            <v>16.24</v>
          </cell>
          <cell r="I110">
            <v>-1</v>
          </cell>
          <cell r="L110" t="str">
            <v>西田　琉生①</v>
          </cell>
          <cell r="M110" t="str">
            <v>西田川</v>
          </cell>
        </row>
        <row r="111">
          <cell r="A111" t="str">
            <v>212942</v>
          </cell>
          <cell r="B111">
            <v>2</v>
          </cell>
          <cell r="C111" t="str">
            <v>129</v>
          </cell>
          <cell r="D111">
            <v>4</v>
          </cell>
          <cell r="E111">
            <v>2</v>
          </cell>
          <cell r="F111" t="str">
            <v>91</v>
          </cell>
          <cell r="G111" t="str">
            <v>25.43</v>
          </cell>
          <cell r="I111">
            <v>-1</v>
          </cell>
          <cell r="L111" t="str">
            <v>築田　心①</v>
          </cell>
          <cell r="M111" t="str">
            <v>近大福岡</v>
          </cell>
        </row>
        <row r="112">
          <cell r="A112" t="str">
            <v>212941</v>
          </cell>
          <cell r="B112">
            <v>2</v>
          </cell>
          <cell r="C112" t="str">
            <v>129</v>
          </cell>
          <cell r="D112">
            <v>4</v>
          </cell>
          <cell r="E112">
            <v>1</v>
          </cell>
          <cell r="F112" t="str">
            <v>303</v>
          </cell>
          <cell r="G112" t="str">
            <v>25.73</v>
          </cell>
          <cell r="I112">
            <v>-1</v>
          </cell>
          <cell r="L112" t="str">
            <v>新見　春陽①</v>
          </cell>
          <cell r="M112" t="str">
            <v>近大福岡</v>
          </cell>
        </row>
        <row r="113">
          <cell r="A113" t="str">
            <v>201942</v>
          </cell>
          <cell r="B113">
            <v>2</v>
          </cell>
          <cell r="C113" t="str">
            <v>019</v>
          </cell>
          <cell r="D113">
            <v>4</v>
          </cell>
          <cell r="E113">
            <v>2</v>
          </cell>
          <cell r="F113" t="str">
            <v xml:space="preserve"> 2189</v>
          </cell>
          <cell r="G113" t="str">
            <v>52.02</v>
          </cell>
          <cell r="I113">
            <v>-1</v>
          </cell>
          <cell r="L113" t="str">
            <v>鞍手</v>
          </cell>
          <cell r="M113" t="str">
            <v>鞍手</v>
          </cell>
          <cell r="N113" t="str">
            <v>田島　佳苗②</v>
          </cell>
          <cell r="O113" t="str">
            <v>石松　美月①</v>
          </cell>
          <cell r="P113" t="str">
            <v>天本　みのり②</v>
          </cell>
          <cell r="Q113" t="str">
            <v>安藤　優希①</v>
          </cell>
        </row>
        <row r="114">
          <cell r="A114" t="str">
            <v>201941</v>
          </cell>
          <cell r="B114">
            <v>2</v>
          </cell>
          <cell r="C114" t="str">
            <v>019</v>
          </cell>
          <cell r="D114">
            <v>4</v>
          </cell>
          <cell r="E114">
            <v>1</v>
          </cell>
          <cell r="F114" t="str">
            <v xml:space="preserve"> 2520</v>
          </cell>
          <cell r="G114" t="str">
            <v>50.82</v>
          </cell>
          <cell r="I114">
            <v>-1</v>
          </cell>
          <cell r="L114" t="str">
            <v>近大福岡</v>
          </cell>
          <cell r="M114" t="str">
            <v>近大福岡</v>
          </cell>
          <cell r="N114" t="str">
            <v>冨永　貴子③</v>
          </cell>
          <cell r="O114" t="str">
            <v>藤井　真奈③</v>
          </cell>
          <cell r="P114" t="str">
            <v>鷹取　千寿③</v>
          </cell>
          <cell r="Q114" t="str">
            <v>中村　優里愛③</v>
          </cell>
        </row>
        <row r="115">
          <cell r="A115" t="str">
            <v>201944</v>
          </cell>
          <cell r="B115">
            <v>2</v>
          </cell>
          <cell r="C115" t="str">
            <v>019</v>
          </cell>
          <cell r="D115">
            <v>4</v>
          </cell>
          <cell r="E115">
            <v>4</v>
          </cell>
          <cell r="F115" t="str">
            <v xml:space="preserve"> 2190</v>
          </cell>
          <cell r="G115" t="str">
            <v>53.81</v>
          </cell>
          <cell r="I115">
            <v>-1</v>
          </cell>
          <cell r="L115" t="str">
            <v>直方</v>
          </cell>
          <cell r="M115" t="str">
            <v>直方</v>
          </cell>
          <cell r="N115" t="str">
            <v>松尾　萌花①</v>
          </cell>
          <cell r="O115" t="str">
            <v>増田　奈美②</v>
          </cell>
          <cell r="P115" t="str">
            <v>宮﨑　姫香李③</v>
          </cell>
          <cell r="Q115" t="str">
            <v>内田　花梨②</v>
          </cell>
        </row>
        <row r="116">
          <cell r="A116" t="str">
            <v>201946</v>
          </cell>
          <cell r="B116">
            <v>2</v>
          </cell>
          <cell r="C116" t="str">
            <v>019</v>
          </cell>
          <cell r="D116">
            <v>4</v>
          </cell>
          <cell r="E116">
            <v>6</v>
          </cell>
          <cell r="F116" t="str">
            <v xml:space="preserve"> 2186</v>
          </cell>
          <cell r="G116" t="str">
            <v>56.13</v>
          </cell>
          <cell r="I116">
            <v>-1</v>
          </cell>
          <cell r="L116" t="str">
            <v>嘉穂</v>
          </cell>
          <cell r="M116" t="str">
            <v>嘉穂</v>
          </cell>
          <cell r="N116" t="str">
            <v>山下　由樹②</v>
          </cell>
          <cell r="O116" t="str">
            <v>田中　さや①</v>
          </cell>
          <cell r="P116" t="str">
            <v>上田　鈴奈②</v>
          </cell>
          <cell r="Q116" t="str">
            <v>近藤　優花②</v>
          </cell>
        </row>
        <row r="117">
          <cell r="A117" t="str">
            <v>201947</v>
          </cell>
          <cell r="B117">
            <v>2</v>
          </cell>
          <cell r="C117" t="str">
            <v>019</v>
          </cell>
          <cell r="D117">
            <v>4</v>
          </cell>
          <cell r="E117">
            <v>7</v>
          </cell>
          <cell r="F117" t="str">
            <v xml:space="preserve"> 2522</v>
          </cell>
          <cell r="G117" t="str">
            <v>57.12</v>
          </cell>
          <cell r="I117">
            <v>-1</v>
          </cell>
          <cell r="L117" t="str">
            <v>大和青藍</v>
          </cell>
          <cell r="M117" t="str">
            <v>大和青藍</v>
          </cell>
          <cell r="N117" t="str">
            <v>永松　悠羽①</v>
          </cell>
          <cell r="O117" t="str">
            <v>國井　しずく②</v>
          </cell>
          <cell r="P117" t="str">
            <v>工藤　毬登②</v>
          </cell>
          <cell r="Q117" t="str">
            <v>満山　美弥③</v>
          </cell>
        </row>
        <row r="118">
          <cell r="A118" t="str">
            <v>202145</v>
          </cell>
          <cell r="B118">
            <v>2</v>
          </cell>
          <cell r="C118" t="str">
            <v>021</v>
          </cell>
          <cell r="D118">
            <v>4</v>
          </cell>
          <cell r="E118">
            <v>5</v>
          </cell>
          <cell r="F118" t="str">
            <v xml:space="preserve"> 2186</v>
          </cell>
          <cell r="G118" t="str">
            <v>4,42.29</v>
          </cell>
          <cell r="I118">
            <v>-1</v>
          </cell>
          <cell r="L118" t="str">
            <v>嘉穂</v>
          </cell>
          <cell r="M118" t="str">
            <v>嘉穂</v>
          </cell>
          <cell r="N118" t="str">
            <v>山下　由樹②</v>
          </cell>
          <cell r="O118" t="str">
            <v>麻生　歩未賀②</v>
          </cell>
          <cell r="P118" t="str">
            <v>上田　鈴奈②</v>
          </cell>
          <cell r="Q118" t="str">
            <v>近藤　優花②</v>
          </cell>
        </row>
        <row r="119">
          <cell r="A119" t="str">
            <v>202141</v>
          </cell>
          <cell r="B119">
            <v>2</v>
          </cell>
          <cell r="C119" t="str">
            <v>021</v>
          </cell>
          <cell r="D119">
            <v>4</v>
          </cell>
          <cell r="E119">
            <v>1</v>
          </cell>
          <cell r="F119" t="str">
            <v xml:space="preserve"> 2520</v>
          </cell>
          <cell r="G119" t="str">
            <v>4,08.67</v>
          </cell>
          <cell r="I119">
            <v>-1</v>
          </cell>
          <cell r="L119" t="str">
            <v>近大福岡</v>
          </cell>
          <cell r="M119" t="str">
            <v>近大福岡</v>
          </cell>
          <cell r="N119" t="str">
            <v>中村　友香①</v>
          </cell>
          <cell r="O119" t="str">
            <v>久保　志織②</v>
          </cell>
          <cell r="P119" t="str">
            <v>川口　菜摘①</v>
          </cell>
          <cell r="Q119" t="str">
            <v>伊藤　日和①</v>
          </cell>
        </row>
        <row r="120">
          <cell r="A120" t="str">
            <v>202143</v>
          </cell>
          <cell r="B120">
            <v>2</v>
          </cell>
          <cell r="C120" t="str">
            <v>021</v>
          </cell>
          <cell r="D120">
            <v>4</v>
          </cell>
          <cell r="E120">
            <v>3</v>
          </cell>
          <cell r="F120" t="str">
            <v xml:space="preserve"> 2189</v>
          </cell>
          <cell r="G120" t="str">
            <v>4,24.38</v>
          </cell>
          <cell r="I120">
            <v>-1</v>
          </cell>
          <cell r="L120" t="str">
            <v>鞍手</v>
          </cell>
          <cell r="M120" t="str">
            <v>鞍手</v>
          </cell>
          <cell r="N120" t="str">
            <v>天本　みのり②</v>
          </cell>
          <cell r="O120" t="str">
            <v>大久保 茉広①</v>
          </cell>
          <cell r="P120" t="str">
            <v>吉田　和代②</v>
          </cell>
          <cell r="Q120" t="str">
            <v>安藤　優希①</v>
          </cell>
        </row>
        <row r="121">
          <cell r="A121" t="str">
            <v>202144</v>
          </cell>
          <cell r="B121">
            <v>2</v>
          </cell>
          <cell r="C121" t="str">
            <v>021</v>
          </cell>
          <cell r="D121">
            <v>4</v>
          </cell>
          <cell r="E121">
            <v>4</v>
          </cell>
          <cell r="F121" t="str">
            <v xml:space="preserve"> 2177</v>
          </cell>
          <cell r="G121" t="str">
            <v>4,25.46</v>
          </cell>
          <cell r="I121">
            <v>-1</v>
          </cell>
          <cell r="L121" t="str">
            <v>田川</v>
          </cell>
          <cell r="M121" t="str">
            <v>田川</v>
          </cell>
          <cell r="N121" t="str">
            <v>木下　智聖①</v>
          </cell>
          <cell r="O121" t="str">
            <v>藤本　あゆみ①</v>
          </cell>
          <cell r="P121" t="str">
            <v>芝田　華鈴②</v>
          </cell>
          <cell r="Q121" t="str">
            <v>久富　優香②</v>
          </cell>
        </row>
        <row r="122">
          <cell r="A122" t="str">
            <v>200142</v>
          </cell>
          <cell r="B122">
            <v>2</v>
          </cell>
          <cell r="C122" t="str">
            <v>001</v>
          </cell>
          <cell r="D122">
            <v>4</v>
          </cell>
          <cell r="E122">
            <v>2</v>
          </cell>
          <cell r="F122" t="str">
            <v>101</v>
          </cell>
          <cell r="G122" t="str">
            <v>12.85</v>
          </cell>
          <cell r="H122" t="str">
            <v>+0.0</v>
          </cell>
          <cell r="I122">
            <v>-1</v>
          </cell>
          <cell r="L122" t="str">
            <v>冨永　貴子③</v>
          </cell>
          <cell r="M122" t="str">
            <v>近大福岡</v>
          </cell>
        </row>
        <row r="123">
          <cell r="A123" t="str">
            <v>200141</v>
          </cell>
          <cell r="B123">
            <v>2</v>
          </cell>
          <cell r="C123" t="str">
            <v>001</v>
          </cell>
          <cell r="D123">
            <v>4</v>
          </cell>
          <cell r="E123">
            <v>1</v>
          </cell>
          <cell r="F123" t="str">
            <v>73</v>
          </cell>
          <cell r="G123" t="str">
            <v>12.81</v>
          </cell>
          <cell r="H123" t="str">
            <v>+0.0</v>
          </cell>
          <cell r="I123">
            <v>-1</v>
          </cell>
          <cell r="L123" t="str">
            <v>藤井　真奈③</v>
          </cell>
          <cell r="M123" t="str">
            <v>近大福岡</v>
          </cell>
        </row>
        <row r="124">
          <cell r="A124" t="str">
            <v>200143</v>
          </cell>
          <cell r="B124">
            <v>2</v>
          </cell>
          <cell r="C124" t="str">
            <v>001</v>
          </cell>
          <cell r="D124">
            <v>4</v>
          </cell>
          <cell r="E124">
            <v>3</v>
          </cell>
          <cell r="F124" t="str">
            <v>213</v>
          </cell>
          <cell r="G124" t="str">
            <v>13.21</v>
          </cell>
          <cell r="H124" t="str">
            <v>+0.0</v>
          </cell>
          <cell r="I124">
            <v>-1</v>
          </cell>
          <cell r="L124" t="str">
            <v>田島　佳苗②</v>
          </cell>
          <cell r="M124" t="str">
            <v>鞍手</v>
          </cell>
        </row>
        <row r="125">
          <cell r="A125" t="str">
            <v>200145</v>
          </cell>
          <cell r="B125">
            <v>2</v>
          </cell>
          <cell r="C125" t="str">
            <v>001</v>
          </cell>
          <cell r="D125">
            <v>4</v>
          </cell>
          <cell r="E125">
            <v>5</v>
          </cell>
          <cell r="F125" t="str">
            <v>134</v>
          </cell>
          <cell r="G125" t="str">
            <v>13.84</v>
          </cell>
          <cell r="H125" t="str">
            <v>+0.0</v>
          </cell>
          <cell r="I125">
            <v>-1</v>
          </cell>
          <cell r="L125" t="str">
            <v>三浦　綾香③</v>
          </cell>
          <cell r="M125" t="str">
            <v>鞍手竜徳</v>
          </cell>
        </row>
        <row r="126">
          <cell r="A126" t="str">
            <v>200144</v>
          </cell>
          <cell r="B126">
            <v>2</v>
          </cell>
          <cell r="C126" t="str">
            <v>001</v>
          </cell>
          <cell r="D126">
            <v>4</v>
          </cell>
          <cell r="E126">
            <v>4</v>
          </cell>
          <cell r="F126" t="str">
            <v>271</v>
          </cell>
          <cell r="G126" t="str">
            <v>13.73</v>
          </cell>
          <cell r="H126" t="str">
            <v>+0.0</v>
          </cell>
          <cell r="I126">
            <v>-1</v>
          </cell>
          <cell r="L126" t="str">
            <v>内田　花梨②</v>
          </cell>
          <cell r="M126" t="str">
            <v>直方</v>
          </cell>
        </row>
        <row r="127">
          <cell r="A127" t="str">
            <v>200146</v>
          </cell>
          <cell r="B127">
            <v>2</v>
          </cell>
          <cell r="C127" t="str">
            <v>001</v>
          </cell>
          <cell r="D127">
            <v>4</v>
          </cell>
          <cell r="E127">
            <v>6</v>
          </cell>
          <cell r="F127" t="str">
            <v>245</v>
          </cell>
          <cell r="G127" t="str">
            <v>14.04</v>
          </cell>
          <cell r="H127" t="str">
            <v>+0.0</v>
          </cell>
          <cell r="I127">
            <v>-1</v>
          </cell>
          <cell r="L127" t="str">
            <v>近藤　優花②</v>
          </cell>
          <cell r="M127" t="str">
            <v>嘉穂</v>
          </cell>
        </row>
        <row r="128">
          <cell r="A128" t="str">
            <v>200148</v>
          </cell>
          <cell r="B128">
            <v>2</v>
          </cell>
          <cell r="C128" t="str">
            <v>001</v>
          </cell>
          <cell r="D128">
            <v>4</v>
          </cell>
          <cell r="E128">
            <v>8</v>
          </cell>
          <cell r="F128" t="str">
            <v>173</v>
          </cell>
          <cell r="G128" t="str">
            <v>14.41</v>
          </cell>
          <cell r="H128" t="str">
            <v>+0.0</v>
          </cell>
          <cell r="I128">
            <v>-1</v>
          </cell>
          <cell r="L128" t="str">
            <v>田尻　未来②</v>
          </cell>
          <cell r="M128" t="str">
            <v>田川</v>
          </cell>
        </row>
        <row r="129">
          <cell r="A129" t="str">
            <v>200147</v>
          </cell>
          <cell r="B129">
            <v>2</v>
          </cell>
          <cell r="C129" t="str">
            <v>001</v>
          </cell>
          <cell r="D129">
            <v>4</v>
          </cell>
          <cell r="E129">
            <v>7</v>
          </cell>
          <cell r="F129" t="str">
            <v>246</v>
          </cell>
          <cell r="G129" t="str">
            <v>14.37</v>
          </cell>
          <cell r="H129" t="str">
            <v>+0.0</v>
          </cell>
          <cell r="I129">
            <v>-1</v>
          </cell>
          <cell r="L129" t="str">
            <v>山下　由樹②</v>
          </cell>
          <cell r="M129" t="str">
            <v>嘉穂</v>
          </cell>
        </row>
        <row r="130">
          <cell r="A130" t="str">
            <v>201945</v>
          </cell>
          <cell r="B130">
            <v>2</v>
          </cell>
          <cell r="C130" t="str">
            <v>019</v>
          </cell>
          <cell r="D130">
            <v>4</v>
          </cell>
          <cell r="E130">
            <v>5</v>
          </cell>
          <cell r="F130" t="str">
            <v xml:space="preserve"> 2191</v>
          </cell>
          <cell r="G130" t="str">
            <v>54.82</v>
          </cell>
          <cell r="I130">
            <v>-1</v>
          </cell>
          <cell r="L130" t="str">
            <v>筑豊</v>
          </cell>
          <cell r="M130" t="str">
            <v>筑豊</v>
          </cell>
          <cell r="N130" t="str">
            <v>此村　彩花③</v>
          </cell>
          <cell r="O130" t="str">
            <v>立下　真希③</v>
          </cell>
          <cell r="P130" t="str">
            <v>養父　日々希①</v>
          </cell>
          <cell r="Q130" t="str">
            <v>膳所　聡子①</v>
          </cell>
        </row>
        <row r="131">
          <cell r="A131" t="str">
            <v>201943</v>
          </cell>
          <cell r="B131">
            <v>2</v>
          </cell>
          <cell r="C131" t="str">
            <v>019</v>
          </cell>
          <cell r="D131">
            <v>4</v>
          </cell>
          <cell r="E131">
            <v>3</v>
          </cell>
          <cell r="F131" t="str">
            <v xml:space="preserve"> 2177</v>
          </cell>
          <cell r="G131" t="str">
            <v>53.46</v>
          </cell>
          <cell r="I131">
            <v>-1</v>
          </cell>
          <cell r="L131" t="str">
            <v>田川</v>
          </cell>
          <cell r="M131" t="str">
            <v>田川</v>
          </cell>
          <cell r="N131" t="str">
            <v>田尻　未来②</v>
          </cell>
          <cell r="O131" t="str">
            <v>久富　優香②</v>
          </cell>
          <cell r="P131" t="str">
            <v>芝田　華鈴②</v>
          </cell>
          <cell r="Q131" t="str">
            <v>木下　智聖①</v>
          </cell>
        </row>
        <row r="132">
          <cell r="A132" t="str">
            <v>202142</v>
          </cell>
          <cell r="B132">
            <v>2</v>
          </cell>
          <cell r="C132" t="str">
            <v>021</v>
          </cell>
          <cell r="D132">
            <v>4</v>
          </cell>
          <cell r="E132">
            <v>2</v>
          </cell>
          <cell r="F132" t="str">
            <v xml:space="preserve"> 2190</v>
          </cell>
          <cell r="G132" t="str">
            <v>4,23.04</v>
          </cell>
          <cell r="I132">
            <v>-1</v>
          </cell>
          <cell r="L132" t="str">
            <v>直方</v>
          </cell>
          <cell r="M132" t="str">
            <v>直方</v>
          </cell>
          <cell r="N132" t="str">
            <v>内田　花梨②</v>
          </cell>
          <cell r="O132" t="str">
            <v>宮﨑　姫香李③</v>
          </cell>
          <cell r="P132" t="str">
            <v>林田　有希菜①</v>
          </cell>
          <cell r="Q132" t="str">
            <v>増田　奈美②</v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7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2017/06/24</v>
          </cell>
          <cell r="C2" t="str">
            <v>10:00</v>
          </cell>
          <cell r="D2" t="str">
            <v>曇り</v>
          </cell>
          <cell r="E2" t="str">
            <v>24.5</v>
          </cell>
          <cell r="F2" t="str">
            <v>92</v>
          </cell>
          <cell r="H2" t="str">
            <v>南</v>
          </cell>
          <cell r="I2" t="str">
            <v>0.7</v>
          </cell>
        </row>
        <row r="3">
          <cell r="A3">
            <v>2</v>
          </cell>
          <cell r="B3" t="str">
            <v>2017/06/24</v>
          </cell>
          <cell r="C3" t="str">
            <v>11:00</v>
          </cell>
          <cell r="D3" t="str">
            <v>曇り</v>
          </cell>
          <cell r="E3" t="str">
            <v>26</v>
          </cell>
          <cell r="F3" t="str">
            <v>92</v>
          </cell>
          <cell r="H3" t="str">
            <v>東</v>
          </cell>
          <cell r="I3" t="str">
            <v>0.8</v>
          </cell>
        </row>
        <row r="4">
          <cell r="A4">
            <v>3</v>
          </cell>
          <cell r="B4" t="str">
            <v>2017/06/24</v>
          </cell>
          <cell r="C4" t="str">
            <v>12:00</v>
          </cell>
          <cell r="D4" t="str">
            <v>雨</v>
          </cell>
          <cell r="E4" t="str">
            <v>24.5</v>
          </cell>
          <cell r="F4" t="str">
            <v>92</v>
          </cell>
          <cell r="H4" t="str">
            <v>南東</v>
          </cell>
          <cell r="I4" t="str">
            <v>0.7</v>
          </cell>
        </row>
        <row r="5">
          <cell r="A5">
            <v>4</v>
          </cell>
          <cell r="B5" t="str">
            <v>2017/06/24</v>
          </cell>
          <cell r="C5" t="str">
            <v>13:00</v>
          </cell>
          <cell r="D5" t="str">
            <v>雨</v>
          </cell>
          <cell r="E5" t="str">
            <v>25.5</v>
          </cell>
          <cell r="F5" t="str">
            <v>92</v>
          </cell>
          <cell r="H5" t="str">
            <v>北西</v>
          </cell>
          <cell r="I5" t="str">
            <v>0.5</v>
          </cell>
        </row>
        <row r="6">
          <cell r="A6">
            <v>5</v>
          </cell>
          <cell r="B6" t="str">
            <v>2017/06/24</v>
          </cell>
          <cell r="C6" t="str">
            <v>14:00</v>
          </cell>
          <cell r="D6" t="str">
            <v>雨</v>
          </cell>
          <cell r="E6" t="str">
            <v>25.5</v>
          </cell>
          <cell r="F6" t="str">
            <v>92</v>
          </cell>
          <cell r="H6" t="str">
            <v>南東</v>
          </cell>
          <cell r="I6" t="str">
            <v>1.4</v>
          </cell>
        </row>
        <row r="7">
          <cell r="A7">
            <v>6</v>
          </cell>
          <cell r="B7" t="str">
            <v>2017/06/24</v>
          </cell>
          <cell r="C7" t="str">
            <v>15:00</v>
          </cell>
          <cell r="D7" t="str">
            <v>雨</v>
          </cell>
          <cell r="E7" t="str">
            <v>24.5</v>
          </cell>
          <cell r="F7" t="str">
            <v>92</v>
          </cell>
          <cell r="H7" t="str">
            <v>南西</v>
          </cell>
          <cell r="I7" t="str">
            <v>0.4</v>
          </cell>
        </row>
        <row r="8">
          <cell r="A8">
            <v>7</v>
          </cell>
          <cell r="B8" t="str">
            <v>2017/06/25</v>
          </cell>
          <cell r="C8" t="str">
            <v>10:00</v>
          </cell>
          <cell r="D8" t="str">
            <v>雨</v>
          </cell>
          <cell r="E8" t="str">
            <v>24.0</v>
          </cell>
          <cell r="F8" t="str">
            <v>92</v>
          </cell>
          <cell r="H8" t="str">
            <v>北東</v>
          </cell>
          <cell r="I8" t="str">
            <v>0.7</v>
          </cell>
        </row>
        <row r="9">
          <cell r="A9">
            <v>8</v>
          </cell>
          <cell r="B9" t="str">
            <v>2017/06/25</v>
          </cell>
          <cell r="C9" t="str">
            <v>11:00</v>
          </cell>
          <cell r="D9" t="str">
            <v>雨</v>
          </cell>
          <cell r="E9" t="str">
            <v>25.0</v>
          </cell>
          <cell r="F9" t="str">
            <v>92</v>
          </cell>
          <cell r="H9" t="str">
            <v>東</v>
          </cell>
          <cell r="I9" t="str">
            <v>0.8</v>
          </cell>
        </row>
        <row r="10">
          <cell r="A10">
            <v>9</v>
          </cell>
          <cell r="B10" t="str">
            <v>2017/06/25</v>
          </cell>
          <cell r="C10" t="str">
            <v>12:00</v>
          </cell>
          <cell r="D10" t="str">
            <v>雨</v>
          </cell>
          <cell r="E10" t="str">
            <v>24.0</v>
          </cell>
          <cell r="F10" t="str">
            <v>92</v>
          </cell>
          <cell r="H10" t="str">
            <v>西</v>
          </cell>
          <cell r="I10" t="str">
            <v>0.7</v>
          </cell>
        </row>
        <row r="11">
          <cell r="A11">
            <v>10</v>
          </cell>
          <cell r="B11" t="str">
            <v>2017/06/25</v>
          </cell>
          <cell r="C11" t="str">
            <v>13:00</v>
          </cell>
          <cell r="D11" t="str">
            <v>曇り</v>
          </cell>
          <cell r="E11" t="str">
            <v>25.0</v>
          </cell>
          <cell r="F11" t="str">
            <v>92</v>
          </cell>
          <cell r="H11" t="str">
            <v>南西</v>
          </cell>
          <cell r="I11" t="str">
            <v>0.5</v>
          </cell>
        </row>
        <row r="12">
          <cell r="A12">
            <v>11</v>
          </cell>
          <cell r="B12" t="str">
            <v>2017/06/25</v>
          </cell>
          <cell r="C12" t="str">
            <v>14:00</v>
          </cell>
          <cell r="D12" t="str">
            <v>曇り</v>
          </cell>
          <cell r="E12" t="str">
            <v>25.0</v>
          </cell>
          <cell r="F12" t="str">
            <v>88</v>
          </cell>
          <cell r="H12" t="str">
            <v>西</v>
          </cell>
          <cell r="I12" t="str">
            <v>0.4</v>
          </cell>
        </row>
        <row r="13">
          <cell r="A13">
            <v>12</v>
          </cell>
          <cell r="B13" t="str">
            <v>2017/06/25</v>
          </cell>
          <cell r="C13" t="str">
            <v>15:00</v>
          </cell>
          <cell r="D13" t="str">
            <v>曇り</v>
          </cell>
          <cell r="E13" t="str">
            <v>25.0</v>
          </cell>
          <cell r="F13" t="str">
            <v>88</v>
          </cell>
          <cell r="H13" t="str">
            <v>北東</v>
          </cell>
          <cell r="I13" t="str">
            <v>0.2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8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種目名</v>
          </cell>
          <cell r="E1" t="str">
            <v>新記録１</v>
          </cell>
        </row>
        <row r="2">
          <cell r="A2">
            <v>2001</v>
          </cell>
          <cell r="B2">
            <v>2</v>
          </cell>
          <cell r="C2" t="str">
            <v>001</v>
          </cell>
          <cell r="D2" t="str">
            <v>A100m</v>
          </cell>
        </row>
        <row r="3">
          <cell r="A3">
            <v>2002</v>
          </cell>
          <cell r="B3">
            <v>2</v>
          </cell>
          <cell r="C3" t="str">
            <v>002</v>
          </cell>
          <cell r="D3" t="str">
            <v>A200m</v>
          </cell>
        </row>
        <row r="4">
          <cell r="A4">
            <v>2003</v>
          </cell>
          <cell r="B4">
            <v>2</v>
          </cell>
          <cell r="C4" t="str">
            <v>003</v>
          </cell>
          <cell r="D4" t="str">
            <v>A400m</v>
          </cell>
        </row>
        <row r="5">
          <cell r="A5">
            <v>2004</v>
          </cell>
          <cell r="B5">
            <v>2</v>
          </cell>
          <cell r="C5" t="str">
            <v>004</v>
          </cell>
          <cell r="D5" t="str">
            <v xml:space="preserve">A800m               </v>
          </cell>
          <cell r="E5" t="str">
            <v>2,14.56</v>
          </cell>
        </row>
        <row r="6">
          <cell r="A6">
            <v>2005</v>
          </cell>
          <cell r="B6">
            <v>2</v>
          </cell>
          <cell r="C6" t="str">
            <v>005</v>
          </cell>
          <cell r="D6" t="str">
            <v>A1500m</v>
          </cell>
        </row>
        <row r="7">
          <cell r="A7">
            <v>2007</v>
          </cell>
          <cell r="B7">
            <v>2</v>
          </cell>
          <cell r="C7" t="str">
            <v>007</v>
          </cell>
          <cell r="D7" t="str">
            <v>A3000m</v>
          </cell>
          <cell r="E7" t="str">
            <v>10,02.40</v>
          </cell>
        </row>
        <row r="8">
          <cell r="A8">
            <v>2011</v>
          </cell>
          <cell r="B8">
            <v>2</v>
          </cell>
          <cell r="C8" t="str">
            <v>011</v>
          </cell>
          <cell r="D8" t="str">
            <v>A100mH</v>
          </cell>
        </row>
        <row r="9">
          <cell r="A9">
            <v>2015</v>
          </cell>
          <cell r="B9">
            <v>2</v>
          </cell>
          <cell r="C9" t="str">
            <v>015</v>
          </cell>
          <cell r="D9" t="str">
            <v xml:space="preserve">共通400mH           </v>
          </cell>
          <cell r="E9" t="str">
            <v>1,03.61</v>
          </cell>
        </row>
        <row r="10">
          <cell r="A10">
            <v>2018</v>
          </cell>
          <cell r="B10">
            <v>2</v>
          </cell>
          <cell r="C10" t="str">
            <v>018</v>
          </cell>
          <cell r="D10" t="str">
            <v xml:space="preserve">共通5000mW          </v>
          </cell>
          <cell r="E10" t="str">
            <v>25,06.07</v>
          </cell>
        </row>
        <row r="11">
          <cell r="A11">
            <v>2019</v>
          </cell>
          <cell r="B11">
            <v>2</v>
          </cell>
          <cell r="C11" t="str">
            <v>019</v>
          </cell>
          <cell r="D11" t="str">
            <v>4x100mR</v>
          </cell>
        </row>
        <row r="12">
          <cell r="A12">
            <v>2021</v>
          </cell>
          <cell r="B12">
            <v>2</v>
          </cell>
          <cell r="C12" t="str">
            <v>021</v>
          </cell>
          <cell r="D12" t="str">
            <v xml:space="preserve">4x400mR             </v>
          </cell>
        </row>
        <row r="13">
          <cell r="A13">
            <v>2022</v>
          </cell>
          <cell r="B13">
            <v>2</v>
          </cell>
          <cell r="C13" t="str">
            <v>022</v>
          </cell>
          <cell r="D13" t="str">
            <v>A走高跳</v>
          </cell>
        </row>
        <row r="14">
          <cell r="A14">
            <v>2023</v>
          </cell>
          <cell r="B14">
            <v>2</v>
          </cell>
          <cell r="C14" t="str">
            <v>023</v>
          </cell>
          <cell r="D14" t="str">
            <v>共通棒高跳</v>
          </cell>
        </row>
        <row r="15">
          <cell r="A15">
            <v>2024</v>
          </cell>
          <cell r="B15">
            <v>2</v>
          </cell>
          <cell r="C15" t="str">
            <v>024</v>
          </cell>
          <cell r="D15" t="str">
            <v>A走幅跳</v>
          </cell>
        </row>
        <row r="16">
          <cell r="A16">
            <v>2025</v>
          </cell>
          <cell r="B16">
            <v>2</v>
          </cell>
          <cell r="C16" t="str">
            <v>025</v>
          </cell>
          <cell r="D16" t="str">
            <v>共通三段跳</v>
          </cell>
        </row>
        <row r="17">
          <cell r="A17">
            <v>2026</v>
          </cell>
          <cell r="B17">
            <v>2</v>
          </cell>
          <cell r="C17" t="str">
            <v>026</v>
          </cell>
          <cell r="D17" t="str">
            <v>A砲丸投</v>
          </cell>
        </row>
        <row r="18">
          <cell r="A18">
            <v>2027</v>
          </cell>
          <cell r="B18">
            <v>2</v>
          </cell>
          <cell r="C18" t="str">
            <v>027</v>
          </cell>
          <cell r="D18" t="str">
            <v>A円盤投</v>
          </cell>
        </row>
        <row r="19">
          <cell r="A19">
            <v>2028</v>
          </cell>
          <cell r="B19">
            <v>2</v>
          </cell>
          <cell r="C19" t="str">
            <v>028</v>
          </cell>
          <cell r="D19" t="str">
            <v>共通ﾊﾝﾏｰ投</v>
          </cell>
        </row>
        <row r="20">
          <cell r="A20">
            <v>2029</v>
          </cell>
          <cell r="B20">
            <v>2</v>
          </cell>
          <cell r="C20" t="str">
            <v>029</v>
          </cell>
          <cell r="D20" t="str">
            <v>Aやり投</v>
          </cell>
        </row>
        <row r="21">
          <cell r="A21">
            <v>2101</v>
          </cell>
          <cell r="B21">
            <v>2</v>
          </cell>
          <cell r="C21" t="str">
            <v>101</v>
          </cell>
          <cell r="D21" t="str">
            <v>B100m</v>
          </cell>
        </row>
        <row r="22">
          <cell r="A22">
            <v>2102</v>
          </cell>
          <cell r="B22">
            <v>2</v>
          </cell>
          <cell r="C22" t="str">
            <v>102</v>
          </cell>
          <cell r="D22" t="str">
            <v>B200m</v>
          </cell>
        </row>
        <row r="23">
          <cell r="A23">
            <v>2103</v>
          </cell>
          <cell r="B23">
            <v>2</v>
          </cell>
          <cell r="C23" t="str">
            <v>103</v>
          </cell>
          <cell r="D23" t="str">
            <v xml:space="preserve">B400m               </v>
          </cell>
        </row>
        <row r="24">
          <cell r="A24">
            <v>2104</v>
          </cell>
          <cell r="B24">
            <v>2</v>
          </cell>
          <cell r="C24" t="str">
            <v>104</v>
          </cell>
          <cell r="D24" t="str">
            <v>B800m</v>
          </cell>
        </row>
        <row r="25">
          <cell r="A25">
            <v>2105</v>
          </cell>
          <cell r="B25">
            <v>2</v>
          </cell>
          <cell r="C25" t="str">
            <v>105</v>
          </cell>
          <cell r="D25" t="str">
            <v>B1500m</v>
          </cell>
        </row>
        <row r="26">
          <cell r="A26">
            <v>2107</v>
          </cell>
          <cell r="B26">
            <v>2</v>
          </cell>
          <cell r="C26" t="str">
            <v>107</v>
          </cell>
          <cell r="D26" t="str">
            <v xml:space="preserve">B3000m              </v>
          </cell>
          <cell r="E26" t="str">
            <v>10,30.01</v>
          </cell>
        </row>
        <row r="27">
          <cell r="A27">
            <v>2112</v>
          </cell>
          <cell r="B27">
            <v>2</v>
          </cell>
          <cell r="C27" t="str">
            <v>112</v>
          </cell>
          <cell r="D27" t="str">
            <v>B100mYH</v>
          </cell>
        </row>
        <row r="28">
          <cell r="A28">
            <v>2122</v>
          </cell>
          <cell r="B28">
            <v>2</v>
          </cell>
          <cell r="C28" t="str">
            <v>122</v>
          </cell>
          <cell r="D28" t="str">
            <v>B走高跳</v>
          </cell>
        </row>
        <row r="29">
          <cell r="A29">
            <v>2124</v>
          </cell>
          <cell r="B29">
            <v>2</v>
          </cell>
          <cell r="C29" t="str">
            <v>124</v>
          </cell>
          <cell r="D29" t="str">
            <v>B走幅跳</v>
          </cell>
        </row>
        <row r="30">
          <cell r="A30">
            <v>2126</v>
          </cell>
          <cell r="B30">
            <v>2</v>
          </cell>
          <cell r="C30" t="str">
            <v>126</v>
          </cell>
          <cell r="D30" t="str">
            <v xml:space="preserve">B砲丸投             </v>
          </cell>
        </row>
        <row r="31">
          <cell r="A31">
            <v>2127</v>
          </cell>
          <cell r="B31">
            <v>2</v>
          </cell>
          <cell r="C31" t="str">
            <v>127</v>
          </cell>
          <cell r="D31" t="str">
            <v>B円盤投</v>
          </cell>
        </row>
        <row r="32">
          <cell r="A32">
            <v>2129</v>
          </cell>
          <cell r="B32">
            <v>2</v>
          </cell>
          <cell r="C32" t="str">
            <v>129</v>
          </cell>
          <cell r="D32" t="str">
            <v xml:space="preserve">Bやり投             </v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9">
        <row r="5">
          <cell r="B5">
            <v>1</v>
          </cell>
          <cell r="C5" t="str">
            <v>倉池　晃史③</v>
          </cell>
          <cell r="D5" t="str">
            <v>東鷹</v>
          </cell>
          <cell r="L5" t="str">
            <v>福智</v>
          </cell>
          <cell r="M5">
            <v>523</v>
          </cell>
          <cell r="N5">
            <v>1</v>
          </cell>
          <cell r="V5">
            <v>1</v>
          </cell>
          <cell r="W5" t="str">
            <v>001</v>
          </cell>
          <cell r="X5" t="str">
            <v>A100m</v>
          </cell>
        </row>
        <row r="6">
          <cell r="B6">
            <v>2</v>
          </cell>
          <cell r="C6" t="str">
            <v>山口　太一②</v>
          </cell>
          <cell r="D6" t="str">
            <v>東鷹</v>
          </cell>
          <cell r="L6" t="str">
            <v>嘉穂東</v>
          </cell>
          <cell r="M6">
            <v>187</v>
          </cell>
          <cell r="N6">
            <v>2</v>
          </cell>
          <cell r="V6">
            <v>2</v>
          </cell>
          <cell r="W6">
            <v>101</v>
          </cell>
          <cell r="X6" t="str">
            <v>B100m</v>
          </cell>
        </row>
        <row r="7">
          <cell r="B7">
            <v>3</v>
          </cell>
          <cell r="C7" t="str">
            <v>坂田　達彦③</v>
          </cell>
          <cell r="D7" t="str">
            <v>嘉穂東</v>
          </cell>
          <cell r="L7" t="str">
            <v>鞍手竜徳</v>
          </cell>
          <cell r="M7">
            <v>225</v>
          </cell>
          <cell r="N7">
            <v>3</v>
          </cell>
          <cell r="V7">
            <v>3</v>
          </cell>
          <cell r="W7" t="str">
            <v>002</v>
          </cell>
          <cell r="X7" t="str">
            <v>A200m</v>
          </cell>
        </row>
        <row r="8">
          <cell r="B8">
            <v>4</v>
          </cell>
          <cell r="C8" t="str">
            <v>綾部　拓人③</v>
          </cell>
          <cell r="D8" t="str">
            <v>嘉穂東</v>
          </cell>
          <cell r="L8" t="str">
            <v>飯塚</v>
          </cell>
          <cell r="M8">
            <v>517</v>
          </cell>
          <cell r="N8">
            <v>4</v>
          </cell>
          <cell r="V8">
            <v>4</v>
          </cell>
          <cell r="W8">
            <v>102</v>
          </cell>
          <cell r="X8" t="str">
            <v>B200m</v>
          </cell>
        </row>
        <row r="9">
          <cell r="B9">
            <v>5</v>
          </cell>
          <cell r="C9" t="str">
            <v>髙橋　英愼③</v>
          </cell>
          <cell r="D9" t="str">
            <v>嘉穂東</v>
          </cell>
          <cell r="L9" t="str">
            <v>近大福岡</v>
          </cell>
          <cell r="M9">
            <v>520</v>
          </cell>
          <cell r="N9">
            <v>5</v>
          </cell>
          <cell r="V9">
            <v>5</v>
          </cell>
          <cell r="W9" t="str">
            <v>003</v>
          </cell>
          <cell r="X9" t="str">
            <v>A400m</v>
          </cell>
        </row>
        <row r="10">
          <cell r="B10">
            <v>6</v>
          </cell>
          <cell r="C10" t="str">
            <v>横江　亜美③</v>
          </cell>
          <cell r="D10" t="str">
            <v>嘉穂東</v>
          </cell>
          <cell r="L10" t="str">
            <v>嘉穂総合</v>
          </cell>
          <cell r="M10">
            <v>182</v>
          </cell>
          <cell r="N10">
            <v>6</v>
          </cell>
          <cell r="V10">
            <v>6</v>
          </cell>
          <cell r="W10">
            <v>103</v>
          </cell>
          <cell r="X10" t="str">
            <v>B400m</v>
          </cell>
        </row>
        <row r="11">
          <cell r="B11">
            <v>7</v>
          </cell>
          <cell r="C11" t="str">
            <v>井手田　若葉③</v>
          </cell>
          <cell r="D11" t="str">
            <v>嘉穂東</v>
          </cell>
          <cell r="L11" t="str">
            <v>西田川</v>
          </cell>
          <cell r="M11">
            <v>181</v>
          </cell>
          <cell r="N11">
            <v>7</v>
          </cell>
          <cell r="V11">
            <v>7</v>
          </cell>
          <cell r="W11" t="str">
            <v>004</v>
          </cell>
          <cell r="X11" t="str">
            <v>A800m</v>
          </cell>
        </row>
        <row r="12">
          <cell r="B12">
            <v>8</v>
          </cell>
          <cell r="C12" t="str">
            <v>石川　峰史②</v>
          </cell>
          <cell r="D12" t="str">
            <v>嘉穂東</v>
          </cell>
          <cell r="L12" t="str">
            <v>稲築志耕館</v>
          </cell>
          <cell r="M12">
            <v>185</v>
          </cell>
          <cell r="N12">
            <v>8</v>
          </cell>
          <cell r="V12">
            <v>8</v>
          </cell>
          <cell r="W12">
            <v>104</v>
          </cell>
          <cell r="X12" t="str">
            <v>B800m</v>
          </cell>
        </row>
        <row r="13">
          <cell r="B13">
            <v>9</v>
          </cell>
          <cell r="C13" t="str">
            <v>上奥　徹朗②</v>
          </cell>
          <cell r="D13" t="str">
            <v>嘉穂東</v>
          </cell>
          <cell r="L13" t="str">
            <v>東鷹</v>
          </cell>
          <cell r="M13">
            <v>170</v>
          </cell>
          <cell r="N13">
            <v>9</v>
          </cell>
          <cell r="V13">
            <v>9</v>
          </cell>
          <cell r="W13" t="str">
            <v>005</v>
          </cell>
          <cell r="X13" t="str">
            <v>A1500m</v>
          </cell>
        </row>
        <row r="14">
          <cell r="B14">
            <v>10</v>
          </cell>
          <cell r="C14" t="str">
            <v>西村　知紘②</v>
          </cell>
          <cell r="D14" t="str">
            <v>嘉穂東</v>
          </cell>
          <cell r="L14" t="str">
            <v>直方</v>
          </cell>
          <cell r="M14">
            <v>190</v>
          </cell>
          <cell r="N14">
            <v>10</v>
          </cell>
          <cell r="V14">
            <v>10</v>
          </cell>
          <cell r="W14" t="str">
            <v>105</v>
          </cell>
          <cell r="X14" t="str">
            <v>B1500m</v>
          </cell>
        </row>
        <row r="15">
          <cell r="B15">
            <v>11</v>
          </cell>
          <cell r="C15" t="str">
            <v>深町　駿②</v>
          </cell>
          <cell r="D15" t="str">
            <v>嘉穂東</v>
          </cell>
          <cell r="L15" t="str">
            <v>筑豊</v>
          </cell>
          <cell r="M15">
            <v>191</v>
          </cell>
          <cell r="N15">
            <v>11</v>
          </cell>
          <cell r="V15">
            <v>11</v>
          </cell>
          <cell r="W15" t="str">
            <v>007</v>
          </cell>
          <cell r="X15" t="str">
            <v>A3000m</v>
          </cell>
        </row>
        <row r="16">
          <cell r="B16">
            <v>12</v>
          </cell>
          <cell r="C16" t="str">
            <v>山方　成望②</v>
          </cell>
          <cell r="D16" t="str">
            <v>嘉穂東</v>
          </cell>
          <cell r="L16" t="str">
            <v>田川</v>
          </cell>
          <cell r="M16">
            <v>177</v>
          </cell>
          <cell r="N16">
            <v>12</v>
          </cell>
          <cell r="V16">
            <v>12</v>
          </cell>
          <cell r="W16" t="str">
            <v>107</v>
          </cell>
          <cell r="X16" t="str">
            <v>B3000m</v>
          </cell>
        </row>
        <row r="17">
          <cell r="B17">
            <v>13</v>
          </cell>
          <cell r="C17" t="str">
            <v>木下　真由③</v>
          </cell>
          <cell r="D17" t="str">
            <v>福智</v>
          </cell>
          <cell r="L17" t="str">
            <v>鞍手</v>
          </cell>
          <cell r="M17">
            <v>189</v>
          </cell>
          <cell r="N17">
            <v>13</v>
          </cell>
          <cell r="V17">
            <v>13</v>
          </cell>
          <cell r="W17" t="str">
            <v>011</v>
          </cell>
          <cell r="X17" t="str">
            <v>A100mH</v>
          </cell>
        </row>
        <row r="18">
          <cell r="B18">
            <v>14</v>
          </cell>
          <cell r="C18" t="str">
            <v>寒田　朝太郎②</v>
          </cell>
          <cell r="D18" t="str">
            <v>福智</v>
          </cell>
          <cell r="L18" t="str">
            <v>嘉穂</v>
          </cell>
          <cell r="M18">
            <v>186</v>
          </cell>
          <cell r="N18">
            <v>14</v>
          </cell>
          <cell r="V18">
            <v>14</v>
          </cell>
          <cell r="W18" t="str">
            <v>112</v>
          </cell>
          <cell r="X18" t="str">
            <v>B100mYH</v>
          </cell>
        </row>
        <row r="19">
          <cell r="B19">
            <v>15</v>
          </cell>
          <cell r="C19" t="str">
            <v>本多　優太②</v>
          </cell>
          <cell r="D19" t="str">
            <v>福智</v>
          </cell>
          <cell r="L19" t="str">
            <v>大和青藍</v>
          </cell>
          <cell r="M19">
            <v>522</v>
          </cell>
          <cell r="N19">
            <v>15</v>
          </cell>
          <cell r="V19">
            <v>15</v>
          </cell>
          <cell r="W19" t="str">
            <v>015</v>
          </cell>
          <cell r="X19" t="str">
            <v>400mH</v>
          </cell>
        </row>
        <row r="20">
          <cell r="B20">
            <v>16</v>
          </cell>
          <cell r="C20" t="str">
            <v>山野　光一朗①</v>
          </cell>
          <cell r="D20" t="str">
            <v>福智</v>
          </cell>
          <cell r="N20">
            <v>16</v>
          </cell>
          <cell r="V20">
            <v>16</v>
          </cell>
          <cell r="W20" t="str">
            <v>018</v>
          </cell>
          <cell r="X20" t="str">
            <v>5000mW</v>
          </cell>
        </row>
        <row r="21">
          <cell r="B21">
            <v>17</v>
          </cell>
          <cell r="C21" t="str">
            <v>米家　咲耶①</v>
          </cell>
          <cell r="D21" t="str">
            <v>福智</v>
          </cell>
          <cell r="N21">
            <v>17</v>
          </cell>
          <cell r="V21">
            <v>17</v>
          </cell>
          <cell r="W21" t="str">
            <v>019</v>
          </cell>
          <cell r="X21" t="str">
            <v>4x100mR</v>
          </cell>
        </row>
        <row r="22">
          <cell r="B22">
            <v>18</v>
          </cell>
          <cell r="C22" t="str">
            <v>前田　優心①</v>
          </cell>
          <cell r="D22" t="str">
            <v>福智</v>
          </cell>
          <cell r="N22">
            <v>18</v>
          </cell>
          <cell r="V22">
            <v>18</v>
          </cell>
          <cell r="W22" t="str">
            <v>021</v>
          </cell>
          <cell r="X22" t="str">
            <v>4x400mR</v>
          </cell>
        </row>
        <row r="23">
          <cell r="B23">
            <v>19</v>
          </cell>
          <cell r="C23" t="str">
            <v>森　康暢③</v>
          </cell>
          <cell r="D23" t="str">
            <v>飯塚</v>
          </cell>
          <cell r="N23">
            <v>19</v>
          </cell>
          <cell r="V23">
            <v>19</v>
          </cell>
          <cell r="W23" t="str">
            <v>022</v>
          </cell>
          <cell r="X23" t="str">
            <v>A走高跳</v>
          </cell>
        </row>
        <row r="24">
          <cell r="B24">
            <v>20</v>
          </cell>
          <cell r="C24" t="str">
            <v>古賀　淳志③</v>
          </cell>
          <cell r="D24" t="str">
            <v>飯塚</v>
          </cell>
          <cell r="N24">
            <v>20</v>
          </cell>
          <cell r="V24">
            <v>20</v>
          </cell>
          <cell r="W24" t="str">
            <v>122</v>
          </cell>
          <cell r="X24" t="str">
            <v>B走高跳</v>
          </cell>
        </row>
        <row r="25">
          <cell r="B25">
            <v>21</v>
          </cell>
          <cell r="C25" t="str">
            <v>山野　渉太③</v>
          </cell>
          <cell r="D25" t="str">
            <v>飯塚</v>
          </cell>
          <cell r="N25">
            <v>21</v>
          </cell>
          <cell r="V25">
            <v>21</v>
          </cell>
          <cell r="W25" t="str">
            <v>023</v>
          </cell>
          <cell r="X25" t="str">
            <v>棒高跳</v>
          </cell>
        </row>
        <row r="26">
          <cell r="B26">
            <v>22</v>
          </cell>
          <cell r="C26" t="str">
            <v>石坂　魁星③</v>
          </cell>
          <cell r="D26" t="str">
            <v>飯塚</v>
          </cell>
          <cell r="N26">
            <v>22</v>
          </cell>
          <cell r="V26">
            <v>22</v>
          </cell>
          <cell r="W26" t="str">
            <v>024</v>
          </cell>
          <cell r="X26" t="str">
            <v>A走幅跳</v>
          </cell>
        </row>
        <row r="27">
          <cell r="B27">
            <v>23</v>
          </cell>
          <cell r="C27" t="str">
            <v>月原　京四郎③</v>
          </cell>
          <cell r="D27" t="str">
            <v>飯塚</v>
          </cell>
          <cell r="N27">
            <v>23</v>
          </cell>
          <cell r="V27">
            <v>23</v>
          </cell>
          <cell r="W27" t="str">
            <v>124</v>
          </cell>
          <cell r="X27" t="str">
            <v>B走幅跳</v>
          </cell>
        </row>
        <row r="28">
          <cell r="B28">
            <v>24</v>
          </cell>
          <cell r="C28" t="str">
            <v>末田　未来③</v>
          </cell>
          <cell r="D28" t="str">
            <v>飯塚</v>
          </cell>
          <cell r="N28">
            <v>24</v>
          </cell>
          <cell r="V28">
            <v>24</v>
          </cell>
          <cell r="W28" t="str">
            <v>025</v>
          </cell>
          <cell r="X28" t="str">
            <v>三段跳</v>
          </cell>
        </row>
        <row r="29">
          <cell r="B29">
            <v>25</v>
          </cell>
          <cell r="C29" t="str">
            <v>内田　涼平③</v>
          </cell>
          <cell r="D29" t="str">
            <v>飯塚</v>
          </cell>
          <cell r="N29">
            <v>25</v>
          </cell>
          <cell r="V29">
            <v>25</v>
          </cell>
          <cell r="W29" t="str">
            <v>026</v>
          </cell>
          <cell r="X29" t="str">
            <v>A砲丸投</v>
          </cell>
        </row>
        <row r="30">
          <cell r="B30">
            <v>26</v>
          </cell>
          <cell r="C30" t="str">
            <v>国広　龍之介③</v>
          </cell>
          <cell r="D30" t="str">
            <v>飯塚</v>
          </cell>
          <cell r="N30">
            <v>26</v>
          </cell>
          <cell r="V30">
            <v>26</v>
          </cell>
          <cell r="W30" t="str">
            <v>126</v>
          </cell>
          <cell r="X30" t="str">
            <v>B砲丸投</v>
          </cell>
        </row>
        <row r="31">
          <cell r="B31">
            <v>27</v>
          </cell>
          <cell r="C31" t="str">
            <v>小田　航平③</v>
          </cell>
          <cell r="D31" t="str">
            <v>飯塚</v>
          </cell>
          <cell r="N31">
            <v>27</v>
          </cell>
          <cell r="V31">
            <v>27</v>
          </cell>
          <cell r="W31" t="str">
            <v>027</v>
          </cell>
          <cell r="X31" t="str">
            <v>A円盤投</v>
          </cell>
        </row>
        <row r="32">
          <cell r="B32">
            <v>28</v>
          </cell>
          <cell r="C32" t="str">
            <v>大場　寿希也②</v>
          </cell>
          <cell r="D32" t="str">
            <v>飯塚</v>
          </cell>
          <cell r="N32">
            <v>28</v>
          </cell>
          <cell r="V32">
            <v>28</v>
          </cell>
          <cell r="W32" t="str">
            <v>127</v>
          </cell>
          <cell r="X32" t="str">
            <v>B円盤投</v>
          </cell>
        </row>
        <row r="33">
          <cell r="B33">
            <v>29</v>
          </cell>
          <cell r="C33" t="str">
            <v>白川　智也②</v>
          </cell>
          <cell r="D33" t="str">
            <v>飯塚</v>
          </cell>
          <cell r="N33">
            <v>29</v>
          </cell>
          <cell r="V33">
            <v>29</v>
          </cell>
          <cell r="W33" t="str">
            <v>028</v>
          </cell>
          <cell r="X33" t="str">
            <v>ﾊﾝﾏｰ投</v>
          </cell>
        </row>
        <row r="34">
          <cell r="B34">
            <v>30</v>
          </cell>
          <cell r="C34" t="str">
            <v>高野　怜②</v>
          </cell>
          <cell r="D34" t="str">
            <v>飯塚</v>
          </cell>
          <cell r="N34">
            <v>30</v>
          </cell>
          <cell r="V34">
            <v>30</v>
          </cell>
          <cell r="W34" t="str">
            <v>029</v>
          </cell>
          <cell r="X34" t="str">
            <v>Aやり投</v>
          </cell>
        </row>
        <row r="35">
          <cell r="B35">
            <v>31</v>
          </cell>
          <cell r="C35" t="str">
            <v>小松　美夕②</v>
          </cell>
          <cell r="D35" t="str">
            <v>飯塚</v>
          </cell>
          <cell r="N35">
            <v>31</v>
          </cell>
          <cell r="V35">
            <v>31</v>
          </cell>
          <cell r="W35" t="str">
            <v>129</v>
          </cell>
          <cell r="X35" t="str">
            <v>Bやり投</v>
          </cell>
        </row>
        <row r="36">
          <cell r="B36">
            <v>32</v>
          </cell>
          <cell r="C36" t="str">
            <v>入船　亮②</v>
          </cell>
          <cell r="D36" t="str">
            <v>飯塚</v>
          </cell>
          <cell r="N36">
            <v>32</v>
          </cell>
        </row>
        <row r="37">
          <cell r="B37">
            <v>33</v>
          </cell>
          <cell r="C37" t="str">
            <v>中山　裕太②</v>
          </cell>
          <cell r="D37" t="str">
            <v>飯塚</v>
          </cell>
          <cell r="N37">
            <v>33</v>
          </cell>
        </row>
        <row r="38">
          <cell r="B38">
            <v>34</v>
          </cell>
          <cell r="C38" t="str">
            <v>村上　幸暉②</v>
          </cell>
          <cell r="D38" t="str">
            <v>飯塚</v>
          </cell>
          <cell r="N38">
            <v>34</v>
          </cell>
        </row>
        <row r="39">
          <cell r="B39">
            <v>35</v>
          </cell>
          <cell r="C39" t="str">
            <v>永島　将貴①</v>
          </cell>
          <cell r="D39" t="str">
            <v>飯塚</v>
          </cell>
          <cell r="N39">
            <v>35</v>
          </cell>
        </row>
        <row r="40">
          <cell r="B40">
            <v>36</v>
          </cell>
          <cell r="C40" t="str">
            <v>古賀　由稀斗①</v>
          </cell>
          <cell r="D40" t="str">
            <v>飯塚</v>
          </cell>
          <cell r="N40">
            <v>36</v>
          </cell>
        </row>
        <row r="41">
          <cell r="B41">
            <v>37</v>
          </cell>
          <cell r="C41" t="str">
            <v>藤川　大斗①</v>
          </cell>
          <cell r="D41" t="str">
            <v>飯塚</v>
          </cell>
          <cell r="N41">
            <v>37</v>
          </cell>
        </row>
        <row r="42">
          <cell r="B42">
            <v>38</v>
          </cell>
          <cell r="C42" t="str">
            <v>古江　祥①</v>
          </cell>
          <cell r="D42" t="str">
            <v>飯塚</v>
          </cell>
          <cell r="N42">
            <v>38</v>
          </cell>
        </row>
        <row r="43">
          <cell r="B43">
            <v>39</v>
          </cell>
          <cell r="C43" t="str">
            <v>井上　陸都①</v>
          </cell>
          <cell r="D43" t="str">
            <v>飯塚</v>
          </cell>
          <cell r="N43">
            <v>39</v>
          </cell>
        </row>
        <row r="44">
          <cell r="B44">
            <v>40</v>
          </cell>
          <cell r="C44" t="str">
            <v>中野　優貴①</v>
          </cell>
          <cell r="D44" t="str">
            <v>飯塚</v>
          </cell>
          <cell r="N44">
            <v>40</v>
          </cell>
        </row>
        <row r="45">
          <cell r="B45">
            <v>41</v>
          </cell>
          <cell r="C45" t="str">
            <v>茅野　優太①</v>
          </cell>
          <cell r="D45" t="str">
            <v>飯塚</v>
          </cell>
          <cell r="N45">
            <v>41</v>
          </cell>
        </row>
        <row r="46">
          <cell r="B46">
            <v>42</v>
          </cell>
          <cell r="C46" t="str">
            <v>安部　秀太朗①</v>
          </cell>
          <cell r="D46" t="str">
            <v>飯塚</v>
          </cell>
          <cell r="N46">
            <v>42</v>
          </cell>
        </row>
        <row r="47">
          <cell r="B47">
            <v>43</v>
          </cell>
          <cell r="C47" t="str">
            <v>辻　大河①</v>
          </cell>
          <cell r="D47" t="str">
            <v>飯塚</v>
          </cell>
          <cell r="N47">
            <v>43</v>
          </cell>
        </row>
        <row r="48">
          <cell r="B48">
            <v>44</v>
          </cell>
          <cell r="C48" t="str">
            <v>中山　広貴③</v>
          </cell>
          <cell r="D48" t="str">
            <v>飯塚</v>
          </cell>
          <cell r="N48">
            <v>44</v>
          </cell>
        </row>
        <row r="49">
          <cell r="B49">
            <v>45</v>
          </cell>
          <cell r="C49" t="str">
            <v>安永　彬人③</v>
          </cell>
          <cell r="D49" t="str">
            <v>飯塚</v>
          </cell>
          <cell r="N49">
            <v>45</v>
          </cell>
        </row>
        <row r="50">
          <cell r="B50">
            <v>46</v>
          </cell>
          <cell r="C50" t="str">
            <v>吉田　鶴斗③</v>
          </cell>
          <cell r="D50" t="str">
            <v>飯塚</v>
          </cell>
          <cell r="N50">
            <v>46</v>
          </cell>
        </row>
        <row r="51">
          <cell r="B51">
            <v>47</v>
          </cell>
          <cell r="C51" t="str">
            <v>手嶋　壮一郎②</v>
          </cell>
          <cell r="D51" t="str">
            <v>飯塚</v>
          </cell>
          <cell r="N51">
            <v>47</v>
          </cell>
        </row>
        <row r="52">
          <cell r="B52">
            <v>48</v>
          </cell>
          <cell r="C52" t="str">
            <v>西園　聡一朗②</v>
          </cell>
          <cell r="D52" t="str">
            <v>飯塚</v>
          </cell>
          <cell r="N52">
            <v>48</v>
          </cell>
        </row>
        <row r="53">
          <cell r="B53">
            <v>49</v>
          </cell>
          <cell r="C53" t="str">
            <v>末藤　拓真②</v>
          </cell>
          <cell r="D53" t="str">
            <v>飯塚</v>
          </cell>
          <cell r="N53">
            <v>49</v>
          </cell>
        </row>
        <row r="54">
          <cell r="B54">
            <v>50</v>
          </cell>
          <cell r="C54" t="str">
            <v>大神　一志②</v>
          </cell>
          <cell r="D54" t="str">
            <v>飯塚</v>
          </cell>
          <cell r="N54">
            <v>50</v>
          </cell>
        </row>
        <row r="55">
          <cell r="B55">
            <v>51</v>
          </cell>
          <cell r="C55" t="str">
            <v>二岡　浩一①</v>
          </cell>
          <cell r="D55" t="str">
            <v>飯塚</v>
          </cell>
          <cell r="N55">
            <v>51</v>
          </cell>
        </row>
        <row r="56">
          <cell r="B56">
            <v>52</v>
          </cell>
          <cell r="C56" t="str">
            <v>谷川　智哉①</v>
          </cell>
          <cell r="D56" t="str">
            <v>飯塚</v>
          </cell>
          <cell r="N56">
            <v>52</v>
          </cell>
        </row>
        <row r="57">
          <cell r="B57">
            <v>53</v>
          </cell>
          <cell r="C57" t="str">
            <v>原田　恭慈①</v>
          </cell>
          <cell r="D57" t="str">
            <v>飯塚</v>
          </cell>
          <cell r="N57">
            <v>53</v>
          </cell>
        </row>
        <row r="58">
          <cell r="B58">
            <v>54</v>
          </cell>
          <cell r="C58" t="str">
            <v>松浦　魁大①</v>
          </cell>
          <cell r="D58" t="str">
            <v>飯塚</v>
          </cell>
          <cell r="N58">
            <v>54</v>
          </cell>
        </row>
        <row r="59">
          <cell r="B59">
            <v>55</v>
          </cell>
          <cell r="C59" t="str">
            <v>菊池　大和①</v>
          </cell>
          <cell r="D59" t="str">
            <v>飯塚</v>
          </cell>
          <cell r="N59">
            <v>55</v>
          </cell>
        </row>
        <row r="60">
          <cell r="B60">
            <v>56</v>
          </cell>
          <cell r="C60" t="str">
            <v>原田　燎侍①</v>
          </cell>
          <cell r="D60" t="str">
            <v>飯塚</v>
          </cell>
          <cell r="N60">
            <v>56</v>
          </cell>
        </row>
        <row r="61">
          <cell r="B61">
            <v>57</v>
          </cell>
          <cell r="C61" t="str">
            <v>小林　翔馬①</v>
          </cell>
          <cell r="D61" t="str">
            <v>飯塚</v>
          </cell>
          <cell r="N61">
            <v>57</v>
          </cell>
        </row>
        <row r="62">
          <cell r="B62">
            <v>58</v>
          </cell>
          <cell r="C62" t="str">
            <v>丹下　正登①</v>
          </cell>
          <cell r="D62" t="str">
            <v>飯塚</v>
          </cell>
          <cell r="N62">
            <v>58</v>
          </cell>
        </row>
        <row r="63">
          <cell r="B63">
            <v>59</v>
          </cell>
          <cell r="C63" t="str">
            <v>豊福　成希①</v>
          </cell>
          <cell r="D63" t="str">
            <v>飯塚</v>
          </cell>
          <cell r="N63">
            <v>59</v>
          </cell>
        </row>
        <row r="64">
          <cell r="B64">
            <v>60</v>
          </cell>
          <cell r="C64" t="str">
            <v>細川　誠十郎①</v>
          </cell>
          <cell r="D64" t="str">
            <v>飯塚</v>
          </cell>
          <cell r="N64">
            <v>60</v>
          </cell>
        </row>
        <row r="65">
          <cell r="B65">
            <v>61</v>
          </cell>
          <cell r="C65" t="str">
            <v>松本　飛翔②</v>
          </cell>
          <cell r="D65" t="str">
            <v>飯塚</v>
          </cell>
          <cell r="N65">
            <v>61</v>
          </cell>
        </row>
        <row r="66">
          <cell r="B66">
            <v>62</v>
          </cell>
          <cell r="C66" t="str">
            <v>藤川　慎太郎③</v>
          </cell>
          <cell r="D66" t="str">
            <v>近大福岡</v>
          </cell>
          <cell r="N66">
            <v>62</v>
          </cell>
        </row>
        <row r="67">
          <cell r="B67">
            <v>63</v>
          </cell>
          <cell r="C67" t="str">
            <v>梶原　実鈴③</v>
          </cell>
          <cell r="D67" t="str">
            <v>近大福岡</v>
          </cell>
          <cell r="N67">
            <v>63</v>
          </cell>
        </row>
        <row r="68">
          <cell r="B68">
            <v>64</v>
          </cell>
          <cell r="C68" t="str">
            <v>髙下　愛海③</v>
          </cell>
          <cell r="D68" t="str">
            <v>近大福岡</v>
          </cell>
          <cell r="N68">
            <v>64</v>
          </cell>
        </row>
        <row r="69">
          <cell r="B69">
            <v>65</v>
          </cell>
          <cell r="C69" t="str">
            <v>吉田　啓登③</v>
          </cell>
          <cell r="D69" t="str">
            <v>近大福岡</v>
          </cell>
          <cell r="N69">
            <v>65</v>
          </cell>
        </row>
        <row r="70">
          <cell r="B70">
            <v>66</v>
          </cell>
          <cell r="C70" t="str">
            <v>岩田　紗良③</v>
          </cell>
          <cell r="D70" t="str">
            <v>近大福岡</v>
          </cell>
          <cell r="N70">
            <v>66</v>
          </cell>
        </row>
        <row r="71">
          <cell r="B71">
            <v>67</v>
          </cell>
          <cell r="C71" t="str">
            <v>松岡　優花③</v>
          </cell>
          <cell r="D71" t="str">
            <v>近大福岡</v>
          </cell>
          <cell r="N71">
            <v>67</v>
          </cell>
        </row>
        <row r="72">
          <cell r="B72">
            <v>68</v>
          </cell>
          <cell r="C72" t="str">
            <v>中西　将太郎②</v>
          </cell>
          <cell r="D72" t="str">
            <v>近大福岡</v>
          </cell>
          <cell r="N72">
            <v>68</v>
          </cell>
        </row>
        <row r="73">
          <cell r="B73">
            <v>69</v>
          </cell>
          <cell r="C73" t="str">
            <v>臼井　勇翔②</v>
          </cell>
          <cell r="D73" t="str">
            <v>近大福岡</v>
          </cell>
          <cell r="N73">
            <v>69</v>
          </cell>
        </row>
        <row r="74">
          <cell r="B74">
            <v>70</v>
          </cell>
          <cell r="C74" t="str">
            <v>片峯　幸鉄②</v>
          </cell>
          <cell r="D74" t="str">
            <v>近大福岡</v>
          </cell>
          <cell r="N74">
            <v>70</v>
          </cell>
        </row>
        <row r="75">
          <cell r="B75">
            <v>71</v>
          </cell>
          <cell r="C75" t="str">
            <v>上村　美月②</v>
          </cell>
          <cell r="D75" t="str">
            <v>近大福岡</v>
          </cell>
          <cell r="N75">
            <v>71</v>
          </cell>
        </row>
        <row r="76">
          <cell r="B76">
            <v>72</v>
          </cell>
          <cell r="C76" t="str">
            <v>藤井　咲名②</v>
          </cell>
          <cell r="D76" t="str">
            <v>近大福岡</v>
          </cell>
          <cell r="N76">
            <v>72</v>
          </cell>
        </row>
        <row r="77">
          <cell r="B77">
            <v>73</v>
          </cell>
          <cell r="C77" t="str">
            <v>藤井　真奈③</v>
          </cell>
          <cell r="D77" t="str">
            <v>近大福岡</v>
          </cell>
          <cell r="N77">
            <v>73</v>
          </cell>
        </row>
        <row r="78">
          <cell r="B78">
            <v>74</v>
          </cell>
          <cell r="C78" t="str">
            <v>平松　裕貴③</v>
          </cell>
          <cell r="D78" t="str">
            <v>近大福岡</v>
          </cell>
          <cell r="N78">
            <v>74</v>
          </cell>
        </row>
        <row r="79">
          <cell r="B79">
            <v>75</v>
          </cell>
          <cell r="C79" t="str">
            <v>和田　拓斗③</v>
          </cell>
          <cell r="D79" t="str">
            <v>近大福岡</v>
          </cell>
          <cell r="N79">
            <v>75</v>
          </cell>
        </row>
        <row r="80">
          <cell r="B80">
            <v>76</v>
          </cell>
          <cell r="C80" t="str">
            <v>山内　稀歩②</v>
          </cell>
          <cell r="D80" t="str">
            <v>近大福岡</v>
          </cell>
          <cell r="N80">
            <v>76</v>
          </cell>
        </row>
        <row r="81">
          <cell r="B81">
            <v>77</v>
          </cell>
          <cell r="C81" t="str">
            <v>鷹取　千寿③</v>
          </cell>
          <cell r="D81" t="str">
            <v>近大福岡</v>
          </cell>
          <cell r="N81">
            <v>77</v>
          </cell>
        </row>
        <row r="82">
          <cell r="B82">
            <v>78</v>
          </cell>
          <cell r="C82" t="str">
            <v>山本　藍②</v>
          </cell>
          <cell r="D82" t="str">
            <v>近大福岡</v>
          </cell>
          <cell r="N82">
            <v>78</v>
          </cell>
        </row>
        <row r="83">
          <cell r="B83">
            <v>79</v>
          </cell>
          <cell r="C83" t="str">
            <v>山本　菜月②</v>
          </cell>
          <cell r="D83" t="str">
            <v>近大福岡</v>
          </cell>
          <cell r="N83">
            <v>79</v>
          </cell>
        </row>
        <row r="84">
          <cell r="B84">
            <v>80</v>
          </cell>
          <cell r="C84" t="str">
            <v>江藤　由翔①</v>
          </cell>
          <cell r="D84" t="str">
            <v>近大福岡</v>
          </cell>
          <cell r="N84">
            <v>80</v>
          </cell>
        </row>
        <row r="85">
          <cell r="B85">
            <v>81</v>
          </cell>
          <cell r="C85" t="str">
            <v>室井　希叶①</v>
          </cell>
          <cell r="D85" t="str">
            <v>近大福岡</v>
          </cell>
          <cell r="N85">
            <v>81</v>
          </cell>
        </row>
        <row r="86">
          <cell r="B86">
            <v>82</v>
          </cell>
          <cell r="C86" t="str">
            <v>中村　優里愛③</v>
          </cell>
          <cell r="D86" t="str">
            <v>近大福岡</v>
          </cell>
          <cell r="N86">
            <v>82</v>
          </cell>
        </row>
        <row r="87">
          <cell r="B87">
            <v>83</v>
          </cell>
          <cell r="C87" t="str">
            <v>高倉　優人①</v>
          </cell>
          <cell r="D87" t="str">
            <v>近大福岡</v>
          </cell>
          <cell r="N87">
            <v>83</v>
          </cell>
        </row>
        <row r="88">
          <cell r="B88">
            <v>84</v>
          </cell>
          <cell r="C88" t="str">
            <v>木原　真那斗①</v>
          </cell>
          <cell r="D88" t="str">
            <v>近大福岡</v>
          </cell>
          <cell r="N88">
            <v>84</v>
          </cell>
        </row>
        <row r="89">
          <cell r="B89">
            <v>85</v>
          </cell>
          <cell r="C89" t="str">
            <v>伊藤　日和①</v>
          </cell>
          <cell r="D89" t="str">
            <v>近大福岡</v>
          </cell>
          <cell r="N89">
            <v>85</v>
          </cell>
        </row>
        <row r="90">
          <cell r="B90">
            <v>86</v>
          </cell>
          <cell r="C90" t="str">
            <v>川口　諒也③</v>
          </cell>
          <cell r="D90" t="str">
            <v>近大福岡</v>
          </cell>
          <cell r="N90">
            <v>86</v>
          </cell>
        </row>
        <row r="91">
          <cell r="B91">
            <v>87</v>
          </cell>
          <cell r="C91" t="str">
            <v>武末　紗世③</v>
          </cell>
          <cell r="D91" t="str">
            <v>近大福岡</v>
          </cell>
          <cell r="N91">
            <v>87</v>
          </cell>
        </row>
        <row r="92">
          <cell r="B92">
            <v>88</v>
          </cell>
          <cell r="C92" t="str">
            <v>渡邊　純也②</v>
          </cell>
          <cell r="D92" t="str">
            <v>近大福岡</v>
          </cell>
          <cell r="N92">
            <v>88</v>
          </cell>
        </row>
        <row r="93">
          <cell r="B93">
            <v>89</v>
          </cell>
          <cell r="C93" t="str">
            <v>縄田　裕一②</v>
          </cell>
          <cell r="D93" t="str">
            <v>近大福岡</v>
          </cell>
          <cell r="N93">
            <v>89</v>
          </cell>
        </row>
        <row r="94">
          <cell r="B94">
            <v>90</v>
          </cell>
          <cell r="C94" t="str">
            <v>中村　友香①</v>
          </cell>
          <cell r="D94" t="str">
            <v>近大福岡</v>
          </cell>
          <cell r="N94">
            <v>90</v>
          </cell>
        </row>
        <row r="95">
          <cell r="B95">
            <v>91</v>
          </cell>
          <cell r="C95" t="str">
            <v>築田　心①</v>
          </cell>
          <cell r="D95" t="str">
            <v>近大福岡</v>
          </cell>
          <cell r="N95">
            <v>91</v>
          </cell>
        </row>
        <row r="96">
          <cell r="B96">
            <v>92</v>
          </cell>
          <cell r="C96" t="str">
            <v>久保　志織②</v>
          </cell>
          <cell r="D96" t="str">
            <v>近大福岡</v>
          </cell>
          <cell r="N96">
            <v>92</v>
          </cell>
        </row>
        <row r="97">
          <cell r="B97">
            <v>93</v>
          </cell>
          <cell r="C97" t="str">
            <v>平原　沙莉香③</v>
          </cell>
          <cell r="D97" t="str">
            <v>近大福岡</v>
          </cell>
          <cell r="N97">
            <v>93</v>
          </cell>
        </row>
        <row r="98">
          <cell r="B98">
            <v>94</v>
          </cell>
          <cell r="C98" t="str">
            <v>荒巻　初妃①</v>
          </cell>
          <cell r="D98" t="str">
            <v>近大福岡</v>
          </cell>
          <cell r="N98">
            <v>94</v>
          </cell>
        </row>
        <row r="99">
          <cell r="B99">
            <v>95</v>
          </cell>
          <cell r="C99" t="str">
            <v>井上　沙耶①</v>
          </cell>
          <cell r="D99" t="str">
            <v>近大福岡</v>
          </cell>
          <cell r="N99">
            <v>95</v>
          </cell>
        </row>
        <row r="100">
          <cell r="B100">
            <v>96</v>
          </cell>
          <cell r="C100" t="str">
            <v>川口　菜摘①</v>
          </cell>
          <cell r="D100" t="str">
            <v>近大福岡</v>
          </cell>
          <cell r="N100">
            <v>96</v>
          </cell>
        </row>
        <row r="101">
          <cell r="B101">
            <v>97</v>
          </cell>
          <cell r="C101" t="str">
            <v>髙下　海夢①</v>
          </cell>
          <cell r="D101" t="str">
            <v>近大福岡</v>
          </cell>
          <cell r="N101">
            <v>97</v>
          </cell>
        </row>
        <row r="102">
          <cell r="B102">
            <v>98</v>
          </cell>
          <cell r="C102" t="str">
            <v>木本　菜々美①</v>
          </cell>
          <cell r="D102" t="str">
            <v>近大福岡</v>
          </cell>
          <cell r="N102">
            <v>98</v>
          </cell>
        </row>
        <row r="103">
          <cell r="B103">
            <v>99</v>
          </cell>
          <cell r="C103" t="str">
            <v>長濱　駿③</v>
          </cell>
          <cell r="D103" t="str">
            <v>近大福岡</v>
          </cell>
          <cell r="N103">
            <v>99</v>
          </cell>
        </row>
        <row r="104">
          <cell r="B104">
            <v>100</v>
          </cell>
          <cell r="C104" t="str">
            <v>柴田　一輝③</v>
          </cell>
          <cell r="D104" t="str">
            <v>近大福岡</v>
          </cell>
          <cell r="N104">
            <v>100</v>
          </cell>
        </row>
        <row r="105">
          <cell r="B105">
            <v>101</v>
          </cell>
          <cell r="C105" t="str">
            <v>冨永　貴子③</v>
          </cell>
          <cell r="D105" t="str">
            <v>近大福岡</v>
          </cell>
          <cell r="N105">
            <v>101</v>
          </cell>
        </row>
        <row r="106">
          <cell r="B106">
            <v>102</v>
          </cell>
          <cell r="C106" t="str">
            <v>原田　侑②</v>
          </cell>
          <cell r="D106" t="str">
            <v>稲築志耕館</v>
          </cell>
          <cell r="N106">
            <v>102</v>
          </cell>
        </row>
        <row r="107">
          <cell r="B107">
            <v>103</v>
          </cell>
          <cell r="C107" t="str">
            <v>山田　真白②</v>
          </cell>
          <cell r="D107" t="str">
            <v>稲築志耕館</v>
          </cell>
          <cell r="N107">
            <v>103</v>
          </cell>
        </row>
        <row r="108">
          <cell r="B108">
            <v>104</v>
          </cell>
          <cell r="C108" t="str">
            <v>石坂　鈴①</v>
          </cell>
          <cell r="D108" t="str">
            <v>稲築志耕館</v>
          </cell>
          <cell r="N108">
            <v>104</v>
          </cell>
        </row>
        <row r="109">
          <cell r="B109">
            <v>105</v>
          </cell>
          <cell r="C109" t="str">
            <v>渡邊　夕姫①</v>
          </cell>
          <cell r="D109" t="str">
            <v>稲築志耕館</v>
          </cell>
          <cell r="N109">
            <v>105</v>
          </cell>
        </row>
        <row r="110">
          <cell r="B110">
            <v>106</v>
          </cell>
          <cell r="C110" t="str">
            <v>中野　貴幸③</v>
          </cell>
          <cell r="D110" t="str">
            <v>筑豊</v>
          </cell>
          <cell r="N110">
            <v>106</v>
          </cell>
        </row>
        <row r="111">
          <cell r="B111">
            <v>107</v>
          </cell>
          <cell r="C111" t="str">
            <v>久保　雄太③</v>
          </cell>
          <cell r="D111" t="str">
            <v>筑豊</v>
          </cell>
          <cell r="N111">
            <v>107</v>
          </cell>
        </row>
        <row r="112">
          <cell r="B112">
            <v>108</v>
          </cell>
          <cell r="C112" t="str">
            <v>中村　一誠③</v>
          </cell>
          <cell r="D112" t="str">
            <v>筑豊</v>
          </cell>
          <cell r="N112">
            <v>108</v>
          </cell>
        </row>
        <row r="113">
          <cell r="B113">
            <v>109</v>
          </cell>
          <cell r="C113" t="str">
            <v>福本　優雅③</v>
          </cell>
          <cell r="D113" t="str">
            <v>筑豊</v>
          </cell>
          <cell r="N113">
            <v>109</v>
          </cell>
        </row>
        <row r="114">
          <cell r="B114">
            <v>110</v>
          </cell>
          <cell r="C114" t="str">
            <v>山本　有斗③</v>
          </cell>
          <cell r="D114" t="str">
            <v>筑豊</v>
          </cell>
          <cell r="N114">
            <v>110</v>
          </cell>
        </row>
        <row r="115">
          <cell r="B115">
            <v>111</v>
          </cell>
          <cell r="C115" t="str">
            <v>此村　彩花③</v>
          </cell>
          <cell r="D115" t="str">
            <v>筑豊</v>
          </cell>
          <cell r="N115">
            <v>111</v>
          </cell>
        </row>
        <row r="116">
          <cell r="B116">
            <v>112</v>
          </cell>
          <cell r="C116" t="str">
            <v>立下　真希③</v>
          </cell>
          <cell r="D116" t="str">
            <v>筑豊</v>
          </cell>
          <cell r="N116">
            <v>112</v>
          </cell>
        </row>
        <row r="117">
          <cell r="B117">
            <v>113</v>
          </cell>
          <cell r="C117" t="str">
            <v>春田　美月③</v>
          </cell>
          <cell r="D117" t="str">
            <v>筑豊</v>
          </cell>
          <cell r="N117">
            <v>113</v>
          </cell>
        </row>
        <row r="118">
          <cell r="B118">
            <v>114</v>
          </cell>
          <cell r="C118" t="str">
            <v>相川　広弥②</v>
          </cell>
          <cell r="D118" t="str">
            <v>筑豊</v>
          </cell>
          <cell r="N118">
            <v>114</v>
          </cell>
        </row>
        <row r="119">
          <cell r="B119">
            <v>115</v>
          </cell>
          <cell r="C119" t="str">
            <v>入江　桐靖②</v>
          </cell>
          <cell r="D119" t="str">
            <v>筑豊</v>
          </cell>
          <cell r="N119">
            <v>115</v>
          </cell>
        </row>
        <row r="120">
          <cell r="B120">
            <v>116</v>
          </cell>
          <cell r="C120" t="str">
            <v>中尾　竜也②</v>
          </cell>
          <cell r="D120" t="str">
            <v>筑豊</v>
          </cell>
          <cell r="N120">
            <v>116</v>
          </cell>
        </row>
        <row r="121">
          <cell r="B121">
            <v>117</v>
          </cell>
          <cell r="C121" t="str">
            <v>野見山　悠大②</v>
          </cell>
          <cell r="D121" t="str">
            <v>筑豊</v>
          </cell>
          <cell r="N121">
            <v>117</v>
          </cell>
        </row>
        <row r="122">
          <cell r="B122">
            <v>118</v>
          </cell>
          <cell r="C122" t="str">
            <v>山田　綾斗②</v>
          </cell>
          <cell r="D122" t="str">
            <v>筑豊</v>
          </cell>
          <cell r="N122">
            <v>118</v>
          </cell>
        </row>
        <row r="123">
          <cell r="B123">
            <v>119</v>
          </cell>
          <cell r="C123" t="str">
            <v>折橋　海斗①</v>
          </cell>
          <cell r="D123" t="str">
            <v>筑豊</v>
          </cell>
          <cell r="N123">
            <v>119</v>
          </cell>
        </row>
        <row r="124">
          <cell r="B124">
            <v>120</v>
          </cell>
          <cell r="C124" t="str">
            <v>原田　侑樹①</v>
          </cell>
          <cell r="D124" t="str">
            <v>筑豊</v>
          </cell>
          <cell r="N124">
            <v>120</v>
          </cell>
        </row>
        <row r="125">
          <cell r="B125">
            <v>121</v>
          </cell>
          <cell r="C125" t="str">
            <v>山田　大輝①</v>
          </cell>
          <cell r="D125" t="str">
            <v>筑豊</v>
          </cell>
          <cell r="N125">
            <v>121</v>
          </cell>
        </row>
        <row r="126">
          <cell r="B126">
            <v>122</v>
          </cell>
          <cell r="C126" t="str">
            <v>谷　亮太①</v>
          </cell>
          <cell r="D126" t="str">
            <v>筑豊</v>
          </cell>
          <cell r="N126">
            <v>122</v>
          </cell>
        </row>
        <row r="127">
          <cell r="B127">
            <v>123</v>
          </cell>
          <cell r="C127" t="str">
            <v>渡邉　隆紀①</v>
          </cell>
          <cell r="D127" t="str">
            <v>筑豊</v>
          </cell>
          <cell r="N127">
            <v>123</v>
          </cell>
        </row>
        <row r="128">
          <cell r="B128">
            <v>124</v>
          </cell>
          <cell r="C128" t="str">
            <v>實吉　結生①</v>
          </cell>
          <cell r="D128" t="str">
            <v>筑豊</v>
          </cell>
          <cell r="N128">
            <v>124</v>
          </cell>
        </row>
        <row r="129">
          <cell r="B129">
            <v>125</v>
          </cell>
          <cell r="C129" t="str">
            <v>膳所　聡子①</v>
          </cell>
          <cell r="D129" t="str">
            <v>筑豊</v>
          </cell>
          <cell r="N129">
            <v>125</v>
          </cell>
        </row>
        <row r="130">
          <cell r="B130">
            <v>126</v>
          </cell>
          <cell r="C130" t="str">
            <v>養父　日々希①</v>
          </cell>
          <cell r="D130" t="str">
            <v>筑豊</v>
          </cell>
          <cell r="N130">
            <v>126</v>
          </cell>
        </row>
        <row r="131">
          <cell r="B131">
            <v>127</v>
          </cell>
          <cell r="C131" t="str">
            <v>廣渡　日菜②</v>
          </cell>
          <cell r="D131" t="str">
            <v>筑豊</v>
          </cell>
          <cell r="N131">
            <v>127</v>
          </cell>
        </row>
        <row r="132">
          <cell r="B132">
            <v>128</v>
          </cell>
          <cell r="C132" t="str">
            <v>藤本　美琴②</v>
          </cell>
          <cell r="D132" t="str">
            <v>筑豊</v>
          </cell>
          <cell r="N132">
            <v>128</v>
          </cell>
        </row>
        <row r="133">
          <cell r="B133">
            <v>129</v>
          </cell>
          <cell r="C133" t="str">
            <v>川島　杏侑里②</v>
          </cell>
          <cell r="D133" t="str">
            <v>筑豊</v>
          </cell>
          <cell r="N133">
            <v>129</v>
          </cell>
        </row>
        <row r="134">
          <cell r="B134">
            <v>130</v>
          </cell>
          <cell r="C134" t="str">
            <v>神谷　将輝③</v>
          </cell>
          <cell r="D134" t="str">
            <v>鞍手竜徳</v>
          </cell>
          <cell r="N134">
            <v>130</v>
          </cell>
        </row>
        <row r="135">
          <cell r="B135">
            <v>131</v>
          </cell>
          <cell r="C135" t="str">
            <v>髙橋　光輝③</v>
          </cell>
          <cell r="D135" t="str">
            <v>鞍手竜徳</v>
          </cell>
          <cell r="N135">
            <v>131</v>
          </cell>
        </row>
        <row r="136">
          <cell r="B136">
            <v>132</v>
          </cell>
          <cell r="C136" t="str">
            <v>長谷川　昌太郎③</v>
          </cell>
          <cell r="D136" t="str">
            <v>鞍手竜徳</v>
          </cell>
          <cell r="N136">
            <v>132</v>
          </cell>
        </row>
        <row r="137">
          <cell r="B137">
            <v>133</v>
          </cell>
          <cell r="C137" t="str">
            <v>原田　竜冶③</v>
          </cell>
          <cell r="D137" t="str">
            <v>鞍手竜徳</v>
          </cell>
          <cell r="N137">
            <v>133</v>
          </cell>
        </row>
        <row r="138">
          <cell r="B138">
            <v>134</v>
          </cell>
          <cell r="C138" t="str">
            <v>三浦　綾香③</v>
          </cell>
          <cell r="D138" t="str">
            <v>鞍手竜徳</v>
          </cell>
          <cell r="N138">
            <v>134</v>
          </cell>
        </row>
        <row r="139">
          <cell r="B139">
            <v>135</v>
          </cell>
          <cell r="C139" t="str">
            <v>柴田　将綺②</v>
          </cell>
          <cell r="D139" t="str">
            <v>鞍手竜徳</v>
          </cell>
          <cell r="N139">
            <v>135</v>
          </cell>
        </row>
        <row r="140">
          <cell r="B140">
            <v>136</v>
          </cell>
          <cell r="C140" t="str">
            <v>古野　夏希②</v>
          </cell>
          <cell r="D140" t="str">
            <v>鞍手竜徳</v>
          </cell>
          <cell r="N140">
            <v>136</v>
          </cell>
        </row>
        <row r="141">
          <cell r="B141">
            <v>137</v>
          </cell>
          <cell r="C141" t="str">
            <v>古野　音羽②</v>
          </cell>
          <cell r="D141" t="str">
            <v>鞍手竜徳</v>
          </cell>
          <cell r="N141">
            <v>137</v>
          </cell>
        </row>
        <row r="142">
          <cell r="B142">
            <v>138</v>
          </cell>
          <cell r="C142" t="str">
            <v>田中　瑠那②</v>
          </cell>
          <cell r="D142" t="str">
            <v>鞍手竜徳</v>
          </cell>
          <cell r="N142">
            <v>138</v>
          </cell>
        </row>
        <row r="143">
          <cell r="B143">
            <v>139</v>
          </cell>
          <cell r="C143" t="str">
            <v>木村　舞菜②</v>
          </cell>
          <cell r="D143" t="str">
            <v>鞍手竜徳</v>
          </cell>
          <cell r="N143">
            <v>139</v>
          </cell>
        </row>
        <row r="144">
          <cell r="B144">
            <v>140</v>
          </cell>
          <cell r="C144" t="str">
            <v>上田　賢成①</v>
          </cell>
          <cell r="D144" t="str">
            <v>鞍手竜徳</v>
          </cell>
          <cell r="N144">
            <v>140</v>
          </cell>
        </row>
        <row r="145">
          <cell r="B145">
            <v>141</v>
          </cell>
          <cell r="C145" t="str">
            <v>柿原　太一①</v>
          </cell>
          <cell r="D145" t="str">
            <v>鞍手竜徳</v>
          </cell>
          <cell r="N145">
            <v>141</v>
          </cell>
        </row>
        <row r="146">
          <cell r="B146">
            <v>142</v>
          </cell>
          <cell r="C146" t="str">
            <v>加藤　豪①</v>
          </cell>
          <cell r="D146" t="str">
            <v>鞍手竜徳</v>
          </cell>
          <cell r="N146">
            <v>142</v>
          </cell>
        </row>
        <row r="147">
          <cell r="B147">
            <v>143</v>
          </cell>
          <cell r="C147" t="str">
            <v>國廣　星矢①</v>
          </cell>
          <cell r="D147" t="str">
            <v>鞍手竜徳</v>
          </cell>
          <cell r="N147">
            <v>143</v>
          </cell>
        </row>
        <row r="148">
          <cell r="B148">
            <v>144</v>
          </cell>
          <cell r="C148" t="str">
            <v>髙橋　翔①</v>
          </cell>
          <cell r="D148" t="str">
            <v>鞍手竜徳</v>
          </cell>
          <cell r="N148">
            <v>144</v>
          </cell>
        </row>
        <row r="149">
          <cell r="B149">
            <v>145</v>
          </cell>
          <cell r="C149" t="str">
            <v>豊永　誠③</v>
          </cell>
          <cell r="D149" t="str">
            <v>田川</v>
          </cell>
          <cell r="N149">
            <v>145</v>
          </cell>
        </row>
        <row r="150">
          <cell r="B150">
            <v>146</v>
          </cell>
          <cell r="C150" t="str">
            <v>木森　正浩③</v>
          </cell>
          <cell r="D150" t="str">
            <v>田川</v>
          </cell>
          <cell r="N150">
            <v>146</v>
          </cell>
        </row>
        <row r="151">
          <cell r="B151">
            <v>147</v>
          </cell>
          <cell r="C151" t="str">
            <v>友石　晴己③</v>
          </cell>
          <cell r="D151" t="str">
            <v>田川</v>
          </cell>
          <cell r="N151">
            <v>147</v>
          </cell>
        </row>
        <row r="152">
          <cell r="B152">
            <v>148</v>
          </cell>
          <cell r="C152" t="str">
            <v>山﨑　竜樹②</v>
          </cell>
          <cell r="D152" t="str">
            <v>田川</v>
          </cell>
          <cell r="N152">
            <v>148</v>
          </cell>
        </row>
        <row r="153">
          <cell r="B153">
            <v>149</v>
          </cell>
          <cell r="C153" t="str">
            <v>伊藤　元気②</v>
          </cell>
          <cell r="D153" t="str">
            <v>田川</v>
          </cell>
          <cell r="N153">
            <v>149</v>
          </cell>
        </row>
        <row r="154">
          <cell r="B154">
            <v>150</v>
          </cell>
          <cell r="C154" t="str">
            <v>植田　裕至②</v>
          </cell>
          <cell r="D154" t="str">
            <v>田川</v>
          </cell>
          <cell r="N154">
            <v>150</v>
          </cell>
        </row>
        <row r="155">
          <cell r="B155">
            <v>151</v>
          </cell>
          <cell r="C155" t="str">
            <v>深見　孔貴②</v>
          </cell>
          <cell r="D155" t="str">
            <v>田川</v>
          </cell>
          <cell r="N155">
            <v>151</v>
          </cell>
        </row>
        <row r="156">
          <cell r="B156">
            <v>152</v>
          </cell>
          <cell r="C156" t="str">
            <v>高倉　正悟②</v>
          </cell>
          <cell r="D156" t="str">
            <v>田川</v>
          </cell>
          <cell r="N156">
            <v>152</v>
          </cell>
        </row>
        <row r="157">
          <cell r="B157">
            <v>153</v>
          </cell>
          <cell r="C157" t="str">
            <v>中村　飛鳥②</v>
          </cell>
          <cell r="D157" t="str">
            <v>田川</v>
          </cell>
          <cell r="N157">
            <v>153</v>
          </cell>
        </row>
        <row r="158">
          <cell r="B158">
            <v>154</v>
          </cell>
          <cell r="C158" t="str">
            <v>永井　佑季②</v>
          </cell>
          <cell r="D158" t="str">
            <v>田川</v>
          </cell>
          <cell r="N158">
            <v>154</v>
          </cell>
        </row>
        <row r="159">
          <cell r="B159">
            <v>155</v>
          </cell>
          <cell r="C159" t="str">
            <v>春本　紘利②</v>
          </cell>
          <cell r="D159" t="str">
            <v>田川</v>
          </cell>
          <cell r="N159">
            <v>155</v>
          </cell>
        </row>
        <row r="160">
          <cell r="B160">
            <v>156</v>
          </cell>
          <cell r="C160" t="str">
            <v>大西　蘭丸②</v>
          </cell>
          <cell r="D160" t="str">
            <v>田川</v>
          </cell>
          <cell r="N160">
            <v>156</v>
          </cell>
        </row>
        <row r="161">
          <cell r="B161">
            <v>157</v>
          </cell>
          <cell r="C161" t="str">
            <v>藤田　大起②</v>
          </cell>
          <cell r="D161" t="str">
            <v>田川</v>
          </cell>
          <cell r="N161">
            <v>157</v>
          </cell>
        </row>
        <row r="162">
          <cell r="B162">
            <v>158</v>
          </cell>
          <cell r="C162" t="str">
            <v>小野山　光①</v>
          </cell>
          <cell r="D162" t="str">
            <v>田川</v>
          </cell>
          <cell r="N162">
            <v>158</v>
          </cell>
        </row>
        <row r="163">
          <cell r="B163">
            <v>159</v>
          </cell>
          <cell r="C163" t="str">
            <v>鹿毛　優人①</v>
          </cell>
          <cell r="D163" t="str">
            <v>田川</v>
          </cell>
          <cell r="N163">
            <v>159</v>
          </cell>
        </row>
        <row r="164">
          <cell r="B164">
            <v>160</v>
          </cell>
          <cell r="C164" t="str">
            <v>林　侑生①</v>
          </cell>
          <cell r="D164" t="str">
            <v>田川</v>
          </cell>
          <cell r="N164">
            <v>160</v>
          </cell>
        </row>
        <row r="165">
          <cell r="B165">
            <v>161</v>
          </cell>
          <cell r="C165" t="str">
            <v>浦田　浩貴①</v>
          </cell>
          <cell r="D165" t="str">
            <v>田川</v>
          </cell>
          <cell r="N165">
            <v>161</v>
          </cell>
        </row>
        <row r="166">
          <cell r="B166">
            <v>162</v>
          </cell>
          <cell r="C166" t="str">
            <v>長谷川　匠①</v>
          </cell>
          <cell r="D166" t="str">
            <v>田川</v>
          </cell>
          <cell r="N166">
            <v>162</v>
          </cell>
        </row>
        <row r="167">
          <cell r="B167">
            <v>163</v>
          </cell>
          <cell r="C167" t="str">
            <v>星野　晴信①</v>
          </cell>
          <cell r="D167" t="str">
            <v>田川</v>
          </cell>
          <cell r="N167">
            <v>163</v>
          </cell>
        </row>
        <row r="168">
          <cell r="B168">
            <v>164</v>
          </cell>
          <cell r="C168" t="str">
            <v>安武　皇輝①</v>
          </cell>
          <cell r="D168" t="str">
            <v>田川</v>
          </cell>
          <cell r="N168">
            <v>164</v>
          </cell>
        </row>
        <row r="169">
          <cell r="B169">
            <v>165</v>
          </cell>
          <cell r="C169" t="str">
            <v>矢部　大貴①</v>
          </cell>
          <cell r="D169" t="str">
            <v>田川</v>
          </cell>
          <cell r="N169">
            <v>165</v>
          </cell>
        </row>
        <row r="170">
          <cell r="B170">
            <v>166</v>
          </cell>
          <cell r="C170" t="str">
            <v>原田　剣士朗①</v>
          </cell>
          <cell r="D170" t="str">
            <v>田川</v>
          </cell>
          <cell r="N170">
            <v>166</v>
          </cell>
        </row>
        <row r="171">
          <cell r="B171">
            <v>167</v>
          </cell>
          <cell r="C171" t="str">
            <v>齊藤　貴子③</v>
          </cell>
          <cell r="D171" t="str">
            <v>田川</v>
          </cell>
          <cell r="N171">
            <v>167</v>
          </cell>
        </row>
        <row r="172">
          <cell r="B172">
            <v>168</v>
          </cell>
          <cell r="C172" t="str">
            <v>山野　希亜良③</v>
          </cell>
          <cell r="D172" t="str">
            <v>田川</v>
          </cell>
          <cell r="N172">
            <v>168</v>
          </cell>
        </row>
        <row r="173">
          <cell r="B173">
            <v>169</v>
          </cell>
          <cell r="C173" t="str">
            <v>永原　日葉梨③</v>
          </cell>
          <cell r="D173" t="str">
            <v>田川</v>
          </cell>
          <cell r="N173">
            <v>169</v>
          </cell>
        </row>
        <row r="174">
          <cell r="B174">
            <v>170</v>
          </cell>
          <cell r="C174" t="str">
            <v>田代　朱乃②</v>
          </cell>
          <cell r="D174" t="str">
            <v>田川</v>
          </cell>
          <cell r="N174">
            <v>170</v>
          </cell>
        </row>
        <row r="175">
          <cell r="B175">
            <v>171</v>
          </cell>
          <cell r="C175" t="str">
            <v>久富　優香②</v>
          </cell>
          <cell r="D175" t="str">
            <v>田川</v>
          </cell>
          <cell r="N175">
            <v>171</v>
          </cell>
        </row>
        <row r="176">
          <cell r="B176">
            <v>172</v>
          </cell>
          <cell r="C176" t="str">
            <v>井手上　愛海②</v>
          </cell>
          <cell r="D176" t="str">
            <v>田川</v>
          </cell>
          <cell r="N176">
            <v>172</v>
          </cell>
        </row>
        <row r="177">
          <cell r="B177">
            <v>173</v>
          </cell>
          <cell r="C177" t="str">
            <v>田尻　未来②</v>
          </cell>
          <cell r="D177" t="str">
            <v>田川</v>
          </cell>
          <cell r="N177">
            <v>173</v>
          </cell>
        </row>
        <row r="178">
          <cell r="B178">
            <v>174</v>
          </cell>
          <cell r="C178" t="str">
            <v>塚本　莉菜②</v>
          </cell>
          <cell r="D178" t="str">
            <v>田川</v>
          </cell>
          <cell r="N178">
            <v>174</v>
          </cell>
        </row>
        <row r="179">
          <cell r="B179">
            <v>175</v>
          </cell>
          <cell r="C179" t="str">
            <v>芝田　華鈴②</v>
          </cell>
          <cell r="D179" t="str">
            <v>田川</v>
          </cell>
          <cell r="N179">
            <v>175</v>
          </cell>
        </row>
        <row r="180">
          <cell r="B180">
            <v>176</v>
          </cell>
          <cell r="C180" t="str">
            <v>小笠原　晴香②</v>
          </cell>
          <cell r="D180" t="str">
            <v>田川</v>
          </cell>
          <cell r="N180">
            <v>176</v>
          </cell>
        </row>
        <row r="181">
          <cell r="B181">
            <v>177</v>
          </cell>
          <cell r="C181" t="str">
            <v>木下　智聖①</v>
          </cell>
          <cell r="D181" t="str">
            <v>田川</v>
          </cell>
          <cell r="N181">
            <v>177</v>
          </cell>
        </row>
        <row r="182">
          <cell r="B182">
            <v>178</v>
          </cell>
          <cell r="C182" t="str">
            <v>藤本　あゆみ①</v>
          </cell>
          <cell r="D182" t="str">
            <v>田川</v>
          </cell>
          <cell r="N182">
            <v>178</v>
          </cell>
        </row>
        <row r="183">
          <cell r="B183">
            <v>179</v>
          </cell>
          <cell r="C183" t="str">
            <v>二宮　孝文③</v>
          </cell>
          <cell r="D183" t="str">
            <v>大和青藍</v>
          </cell>
          <cell r="N183">
            <v>179</v>
          </cell>
        </row>
        <row r="184">
          <cell r="B184">
            <v>180</v>
          </cell>
          <cell r="C184" t="str">
            <v>原　龍之介③</v>
          </cell>
          <cell r="D184" t="str">
            <v>大和青藍</v>
          </cell>
          <cell r="N184">
            <v>180</v>
          </cell>
        </row>
        <row r="185">
          <cell r="B185">
            <v>181</v>
          </cell>
          <cell r="C185" t="str">
            <v>梅津　佑哉③</v>
          </cell>
          <cell r="D185" t="str">
            <v>大和青藍</v>
          </cell>
          <cell r="N185">
            <v>181</v>
          </cell>
        </row>
        <row r="186">
          <cell r="B186">
            <v>182</v>
          </cell>
          <cell r="C186" t="str">
            <v>前田　瑠唯③</v>
          </cell>
          <cell r="D186" t="str">
            <v>大和青藍</v>
          </cell>
          <cell r="N186">
            <v>182</v>
          </cell>
        </row>
        <row r="187">
          <cell r="B187">
            <v>183</v>
          </cell>
          <cell r="C187" t="str">
            <v>村松　丈翔③</v>
          </cell>
          <cell r="D187" t="str">
            <v>大和青藍</v>
          </cell>
          <cell r="N187">
            <v>183</v>
          </cell>
        </row>
        <row r="188">
          <cell r="B188">
            <v>184</v>
          </cell>
          <cell r="C188" t="str">
            <v>満山　美弥③</v>
          </cell>
          <cell r="D188" t="str">
            <v>大和青藍</v>
          </cell>
          <cell r="N188">
            <v>184</v>
          </cell>
        </row>
        <row r="189">
          <cell r="B189">
            <v>185</v>
          </cell>
          <cell r="C189" t="str">
            <v>坂元　ちとせ②</v>
          </cell>
          <cell r="D189" t="str">
            <v>大和青藍</v>
          </cell>
          <cell r="N189">
            <v>185</v>
          </cell>
        </row>
        <row r="190">
          <cell r="B190">
            <v>186</v>
          </cell>
          <cell r="C190" t="str">
            <v>関野　俊之介②</v>
          </cell>
          <cell r="D190" t="str">
            <v>大和青藍</v>
          </cell>
          <cell r="N190">
            <v>186</v>
          </cell>
        </row>
        <row r="191">
          <cell r="B191">
            <v>187</v>
          </cell>
          <cell r="C191" t="str">
            <v>三上　瑛斗②</v>
          </cell>
          <cell r="D191" t="str">
            <v>大和青藍</v>
          </cell>
          <cell r="N191">
            <v>187</v>
          </cell>
        </row>
        <row r="192">
          <cell r="B192">
            <v>188</v>
          </cell>
          <cell r="C192" t="str">
            <v>小野　泰輝②</v>
          </cell>
          <cell r="D192" t="str">
            <v>大和青藍</v>
          </cell>
          <cell r="N192">
            <v>188</v>
          </cell>
        </row>
        <row r="193">
          <cell r="B193">
            <v>189</v>
          </cell>
          <cell r="C193" t="str">
            <v>平田　凛②</v>
          </cell>
          <cell r="D193" t="str">
            <v>大和青藍</v>
          </cell>
          <cell r="N193">
            <v>189</v>
          </cell>
        </row>
        <row r="194">
          <cell r="B194">
            <v>190</v>
          </cell>
          <cell r="C194" t="str">
            <v>國井　しずく②</v>
          </cell>
          <cell r="D194" t="str">
            <v>大和青藍</v>
          </cell>
          <cell r="N194">
            <v>190</v>
          </cell>
        </row>
        <row r="195">
          <cell r="B195">
            <v>191</v>
          </cell>
          <cell r="C195" t="str">
            <v>工藤　毬登②</v>
          </cell>
          <cell r="D195" t="str">
            <v>大和青藍</v>
          </cell>
        </row>
        <row r="196">
          <cell r="B196">
            <v>192</v>
          </cell>
          <cell r="C196" t="str">
            <v>住野　七海①</v>
          </cell>
          <cell r="D196" t="str">
            <v>大和青藍</v>
          </cell>
        </row>
        <row r="197">
          <cell r="B197">
            <v>193</v>
          </cell>
          <cell r="C197" t="str">
            <v>塔野　修太③</v>
          </cell>
          <cell r="D197" t="str">
            <v>鞍手</v>
          </cell>
        </row>
        <row r="198">
          <cell r="B198">
            <v>194</v>
          </cell>
          <cell r="C198" t="str">
            <v>伊藤　魁斗③</v>
          </cell>
          <cell r="D198" t="str">
            <v>鞍手</v>
          </cell>
        </row>
        <row r="199">
          <cell r="B199">
            <v>195</v>
          </cell>
          <cell r="C199" t="str">
            <v>野尻　裕之③</v>
          </cell>
          <cell r="D199" t="str">
            <v>鞍手</v>
          </cell>
        </row>
        <row r="200">
          <cell r="B200">
            <v>196</v>
          </cell>
          <cell r="C200" t="str">
            <v>時津　慶②</v>
          </cell>
          <cell r="D200" t="str">
            <v>鞍手</v>
          </cell>
        </row>
        <row r="201">
          <cell r="B201">
            <v>197</v>
          </cell>
          <cell r="C201" t="str">
            <v>桒丸 銀二郎②</v>
          </cell>
          <cell r="D201" t="str">
            <v>鞍手</v>
          </cell>
        </row>
        <row r="202">
          <cell r="B202">
            <v>198</v>
          </cell>
          <cell r="C202" t="str">
            <v>梅野　太陸②</v>
          </cell>
          <cell r="D202" t="str">
            <v>鞍手</v>
          </cell>
        </row>
        <row r="203">
          <cell r="B203">
            <v>199</v>
          </cell>
          <cell r="C203" t="str">
            <v>宮野　広太郎②</v>
          </cell>
          <cell r="D203" t="str">
            <v>鞍手</v>
          </cell>
        </row>
        <row r="204">
          <cell r="B204">
            <v>200</v>
          </cell>
          <cell r="C204" t="str">
            <v>真子　竜一②</v>
          </cell>
          <cell r="D204" t="str">
            <v>鞍手</v>
          </cell>
        </row>
        <row r="205">
          <cell r="B205">
            <v>201</v>
          </cell>
          <cell r="C205" t="str">
            <v>田﨑　裕太②</v>
          </cell>
          <cell r="D205" t="str">
            <v>鞍手</v>
          </cell>
        </row>
        <row r="206">
          <cell r="B206">
            <v>202</v>
          </cell>
          <cell r="C206" t="str">
            <v>須河内　翔②</v>
          </cell>
          <cell r="D206" t="str">
            <v>鞍手</v>
          </cell>
        </row>
        <row r="207">
          <cell r="B207">
            <v>203</v>
          </cell>
          <cell r="C207" t="str">
            <v>中川　蓮也②</v>
          </cell>
          <cell r="D207" t="str">
            <v>鞍手</v>
          </cell>
        </row>
        <row r="208">
          <cell r="B208">
            <v>204</v>
          </cell>
          <cell r="C208" t="str">
            <v>谷　勝利②</v>
          </cell>
          <cell r="D208" t="str">
            <v>鞍手</v>
          </cell>
        </row>
        <row r="209">
          <cell r="B209">
            <v>205</v>
          </cell>
          <cell r="C209" t="str">
            <v>谷　岳登②</v>
          </cell>
          <cell r="D209" t="str">
            <v>鞍手</v>
          </cell>
        </row>
        <row r="210">
          <cell r="B210">
            <v>206</v>
          </cell>
          <cell r="C210" t="str">
            <v>尾仲　雅也①</v>
          </cell>
          <cell r="D210" t="str">
            <v>鞍手</v>
          </cell>
        </row>
        <row r="211">
          <cell r="B211">
            <v>207</v>
          </cell>
          <cell r="C211" t="str">
            <v>持丸　祐多①</v>
          </cell>
          <cell r="D211" t="str">
            <v>鞍手</v>
          </cell>
        </row>
        <row r="212">
          <cell r="B212">
            <v>208</v>
          </cell>
          <cell r="C212" t="str">
            <v>柿田　翼①</v>
          </cell>
          <cell r="D212" t="str">
            <v>鞍手</v>
          </cell>
        </row>
        <row r="213">
          <cell r="B213">
            <v>209</v>
          </cell>
          <cell r="C213" t="str">
            <v>稲葉　和樹①</v>
          </cell>
          <cell r="D213" t="str">
            <v>鞍手</v>
          </cell>
        </row>
        <row r="214">
          <cell r="B214">
            <v>210</v>
          </cell>
          <cell r="C214" t="str">
            <v>小嶋　裕子③</v>
          </cell>
          <cell r="D214" t="str">
            <v>鞍手</v>
          </cell>
        </row>
        <row r="215">
          <cell r="B215">
            <v>211</v>
          </cell>
          <cell r="C215" t="str">
            <v>岩熊　萌衣③</v>
          </cell>
          <cell r="D215" t="str">
            <v>鞍手</v>
          </cell>
        </row>
        <row r="216">
          <cell r="B216">
            <v>212</v>
          </cell>
          <cell r="C216" t="str">
            <v>永冨　可粋③</v>
          </cell>
          <cell r="D216" t="str">
            <v>鞍手</v>
          </cell>
        </row>
        <row r="217">
          <cell r="B217">
            <v>213</v>
          </cell>
          <cell r="C217" t="str">
            <v>田島　佳苗②</v>
          </cell>
          <cell r="D217" t="str">
            <v>鞍手</v>
          </cell>
        </row>
        <row r="218">
          <cell r="B218">
            <v>214</v>
          </cell>
          <cell r="C218" t="str">
            <v>天本　みのり②</v>
          </cell>
          <cell r="D218" t="str">
            <v>鞍手</v>
          </cell>
        </row>
        <row r="219">
          <cell r="B219">
            <v>215</v>
          </cell>
          <cell r="C219" t="str">
            <v>吉田　和代②</v>
          </cell>
          <cell r="D219" t="str">
            <v>鞍手</v>
          </cell>
        </row>
        <row r="220">
          <cell r="B220">
            <v>216</v>
          </cell>
          <cell r="C220" t="str">
            <v>境　夏菜②</v>
          </cell>
          <cell r="D220" t="str">
            <v>鞍手</v>
          </cell>
        </row>
        <row r="221">
          <cell r="B221">
            <v>217</v>
          </cell>
          <cell r="C221" t="str">
            <v>飯野　勇③</v>
          </cell>
          <cell r="D221" t="str">
            <v>嘉穂</v>
          </cell>
        </row>
        <row r="222">
          <cell r="B222">
            <v>218</v>
          </cell>
          <cell r="C222" t="str">
            <v>鵜川　泰成③</v>
          </cell>
          <cell r="D222" t="str">
            <v>嘉穂</v>
          </cell>
        </row>
        <row r="223">
          <cell r="B223">
            <v>219</v>
          </cell>
          <cell r="C223" t="str">
            <v>小野山　翔大③</v>
          </cell>
          <cell r="D223" t="str">
            <v>嘉穂</v>
          </cell>
        </row>
        <row r="224">
          <cell r="B224">
            <v>220</v>
          </cell>
          <cell r="C224" t="str">
            <v>佐藤　俊徳③</v>
          </cell>
          <cell r="D224" t="str">
            <v>嘉穂</v>
          </cell>
        </row>
        <row r="225">
          <cell r="B225">
            <v>221</v>
          </cell>
          <cell r="C225" t="str">
            <v>田中　愼之介③</v>
          </cell>
          <cell r="D225" t="str">
            <v>嘉穂</v>
          </cell>
        </row>
        <row r="226">
          <cell r="B226">
            <v>222</v>
          </cell>
          <cell r="C226" t="str">
            <v>田中　優大③</v>
          </cell>
          <cell r="D226" t="str">
            <v>嘉穂</v>
          </cell>
        </row>
        <row r="227">
          <cell r="B227">
            <v>223</v>
          </cell>
          <cell r="C227" t="str">
            <v>中並　諒太③</v>
          </cell>
          <cell r="D227" t="str">
            <v>嘉穂</v>
          </cell>
        </row>
        <row r="228">
          <cell r="B228">
            <v>224</v>
          </cell>
          <cell r="C228" t="str">
            <v>仲村　凌太③</v>
          </cell>
          <cell r="D228" t="str">
            <v>嘉穂</v>
          </cell>
        </row>
        <row r="229">
          <cell r="B229">
            <v>225</v>
          </cell>
          <cell r="C229" t="str">
            <v>二宮　大成③</v>
          </cell>
          <cell r="D229" t="str">
            <v>嘉穂</v>
          </cell>
        </row>
        <row r="230">
          <cell r="B230">
            <v>226</v>
          </cell>
          <cell r="C230" t="str">
            <v>菊武　弥央③</v>
          </cell>
          <cell r="D230" t="str">
            <v>嘉穂</v>
          </cell>
        </row>
        <row r="231">
          <cell r="B231">
            <v>227</v>
          </cell>
          <cell r="C231" t="str">
            <v>柴田　早貴③</v>
          </cell>
          <cell r="D231" t="str">
            <v>嘉穂</v>
          </cell>
        </row>
        <row r="232">
          <cell r="B232">
            <v>228</v>
          </cell>
          <cell r="C232" t="str">
            <v>永山　桐子③</v>
          </cell>
          <cell r="D232" t="str">
            <v>嘉穂</v>
          </cell>
        </row>
        <row r="233">
          <cell r="B233">
            <v>229</v>
          </cell>
          <cell r="C233" t="str">
            <v>肘井　朱里③</v>
          </cell>
          <cell r="D233" t="str">
            <v>嘉穂</v>
          </cell>
        </row>
        <row r="234">
          <cell r="B234">
            <v>230</v>
          </cell>
          <cell r="C234" t="str">
            <v>吉井　瑠里華③</v>
          </cell>
          <cell r="D234" t="str">
            <v>嘉穂</v>
          </cell>
        </row>
        <row r="235">
          <cell r="B235">
            <v>231</v>
          </cell>
          <cell r="C235" t="str">
            <v>秋吉　遥輝②</v>
          </cell>
          <cell r="D235" t="str">
            <v>嘉穂</v>
          </cell>
        </row>
        <row r="236">
          <cell r="B236">
            <v>232</v>
          </cell>
          <cell r="C236" t="str">
            <v>有田　祥吾②</v>
          </cell>
          <cell r="D236" t="str">
            <v>嘉穂</v>
          </cell>
        </row>
        <row r="237">
          <cell r="B237">
            <v>233</v>
          </cell>
          <cell r="C237" t="str">
            <v>井手　航太郎②</v>
          </cell>
          <cell r="D237" t="str">
            <v>嘉穂</v>
          </cell>
        </row>
        <row r="238">
          <cell r="B238">
            <v>234</v>
          </cell>
          <cell r="C238" t="str">
            <v>大場　温人②</v>
          </cell>
          <cell r="D238" t="str">
            <v>嘉穂</v>
          </cell>
        </row>
        <row r="239">
          <cell r="B239">
            <v>235</v>
          </cell>
          <cell r="C239" t="str">
            <v>甲斐　拓己②</v>
          </cell>
          <cell r="D239" t="str">
            <v>嘉穂</v>
          </cell>
        </row>
        <row r="240">
          <cell r="B240">
            <v>236</v>
          </cell>
          <cell r="C240" t="str">
            <v>財津　幸太②</v>
          </cell>
          <cell r="D240" t="str">
            <v>嘉穂</v>
          </cell>
        </row>
        <row r="241">
          <cell r="B241">
            <v>237</v>
          </cell>
          <cell r="C241" t="str">
            <v>畑中　聡太②</v>
          </cell>
          <cell r="D241" t="str">
            <v>嘉穂</v>
          </cell>
        </row>
        <row r="242">
          <cell r="B242">
            <v>238</v>
          </cell>
          <cell r="C242" t="str">
            <v>秋松　花鈴②</v>
          </cell>
          <cell r="D242" t="str">
            <v>嘉穂</v>
          </cell>
        </row>
        <row r="243">
          <cell r="B243">
            <v>239</v>
          </cell>
          <cell r="C243" t="str">
            <v>麻生　歩未賀②</v>
          </cell>
          <cell r="D243" t="str">
            <v>嘉穂</v>
          </cell>
        </row>
        <row r="244">
          <cell r="B244">
            <v>240</v>
          </cell>
          <cell r="C244" t="str">
            <v>上田　鈴奈②</v>
          </cell>
          <cell r="D244" t="str">
            <v>嘉穂</v>
          </cell>
        </row>
        <row r="245">
          <cell r="B245">
            <v>241</v>
          </cell>
          <cell r="C245" t="str">
            <v>金子　朋未②</v>
          </cell>
          <cell r="D245" t="str">
            <v>嘉穂</v>
          </cell>
        </row>
        <row r="246">
          <cell r="B246">
            <v>242</v>
          </cell>
          <cell r="C246" t="str">
            <v>小西　莉乃②</v>
          </cell>
          <cell r="D246" t="str">
            <v>嘉穂</v>
          </cell>
        </row>
        <row r="247">
          <cell r="B247">
            <v>243</v>
          </cell>
          <cell r="C247" t="str">
            <v>成瀬　理子②</v>
          </cell>
          <cell r="D247" t="str">
            <v>嘉穂</v>
          </cell>
        </row>
        <row r="248">
          <cell r="B248">
            <v>244</v>
          </cell>
          <cell r="C248" t="str">
            <v>西嶋　ひより②</v>
          </cell>
          <cell r="D248" t="str">
            <v>嘉穂</v>
          </cell>
        </row>
        <row r="249">
          <cell r="B249">
            <v>245</v>
          </cell>
          <cell r="C249" t="str">
            <v>近藤　優花②</v>
          </cell>
          <cell r="D249" t="str">
            <v>嘉穂</v>
          </cell>
        </row>
        <row r="250">
          <cell r="B250">
            <v>246</v>
          </cell>
          <cell r="C250" t="str">
            <v>山下　由樹②</v>
          </cell>
          <cell r="D250" t="str">
            <v>嘉穂</v>
          </cell>
        </row>
        <row r="251">
          <cell r="B251">
            <v>247</v>
          </cell>
          <cell r="C251" t="str">
            <v>田中　千尋①</v>
          </cell>
          <cell r="D251" t="str">
            <v>嘉穂</v>
          </cell>
        </row>
        <row r="252">
          <cell r="B252">
            <v>248</v>
          </cell>
          <cell r="C252" t="str">
            <v>中尾　光①</v>
          </cell>
          <cell r="D252" t="str">
            <v>嘉穂</v>
          </cell>
        </row>
        <row r="253">
          <cell r="B253">
            <v>249</v>
          </cell>
          <cell r="C253" t="str">
            <v>井上　龍志③</v>
          </cell>
          <cell r="D253" t="str">
            <v>直方</v>
          </cell>
        </row>
        <row r="254">
          <cell r="B254">
            <v>250</v>
          </cell>
          <cell r="C254" t="str">
            <v>織尾　寿③</v>
          </cell>
          <cell r="D254" t="str">
            <v>直方</v>
          </cell>
        </row>
        <row r="255">
          <cell r="B255">
            <v>251</v>
          </cell>
          <cell r="C255" t="str">
            <v>釜崎　竜佑③</v>
          </cell>
          <cell r="D255" t="str">
            <v>直方</v>
          </cell>
        </row>
        <row r="256">
          <cell r="B256">
            <v>252</v>
          </cell>
          <cell r="C256" t="str">
            <v>倉田　颯大③</v>
          </cell>
          <cell r="D256" t="str">
            <v>直方</v>
          </cell>
        </row>
        <row r="257">
          <cell r="B257">
            <v>253</v>
          </cell>
          <cell r="C257" t="str">
            <v>白水　純治③</v>
          </cell>
          <cell r="D257" t="str">
            <v>直方</v>
          </cell>
        </row>
        <row r="258">
          <cell r="B258">
            <v>254</v>
          </cell>
          <cell r="C258" t="str">
            <v>谷口　友太③</v>
          </cell>
          <cell r="D258" t="str">
            <v>直方</v>
          </cell>
        </row>
        <row r="259">
          <cell r="B259">
            <v>255</v>
          </cell>
          <cell r="C259" t="str">
            <v>中村　聡冶③</v>
          </cell>
          <cell r="D259" t="str">
            <v>直方</v>
          </cell>
        </row>
        <row r="260">
          <cell r="B260">
            <v>256</v>
          </cell>
          <cell r="C260" t="str">
            <v>領家　光一③</v>
          </cell>
          <cell r="D260" t="str">
            <v>直方</v>
          </cell>
        </row>
        <row r="261">
          <cell r="B261">
            <v>257</v>
          </cell>
          <cell r="C261" t="str">
            <v>浅野　裕渉②</v>
          </cell>
          <cell r="D261" t="str">
            <v>直方</v>
          </cell>
        </row>
        <row r="262">
          <cell r="B262">
            <v>258</v>
          </cell>
          <cell r="C262" t="str">
            <v>中嶋　洸太②</v>
          </cell>
          <cell r="D262" t="str">
            <v>直方</v>
          </cell>
        </row>
        <row r="263">
          <cell r="B263">
            <v>259</v>
          </cell>
          <cell r="C263" t="str">
            <v>西畑　翼②</v>
          </cell>
          <cell r="D263" t="str">
            <v>直方</v>
          </cell>
        </row>
        <row r="264">
          <cell r="B264">
            <v>260</v>
          </cell>
          <cell r="C264" t="str">
            <v>橋本　正信②</v>
          </cell>
          <cell r="D264" t="str">
            <v>直方</v>
          </cell>
        </row>
        <row r="265">
          <cell r="B265">
            <v>261</v>
          </cell>
          <cell r="C265" t="str">
            <v>松尾　優樹②　</v>
          </cell>
          <cell r="D265" t="str">
            <v>直方</v>
          </cell>
        </row>
        <row r="266">
          <cell r="B266">
            <v>262</v>
          </cell>
          <cell r="C266" t="str">
            <v>山﨑　孔貴②</v>
          </cell>
          <cell r="D266" t="str">
            <v>直方</v>
          </cell>
        </row>
        <row r="267">
          <cell r="B267">
            <v>263</v>
          </cell>
          <cell r="C267" t="str">
            <v>山本　直樹②</v>
          </cell>
          <cell r="D267" t="str">
            <v>直方</v>
          </cell>
        </row>
        <row r="268">
          <cell r="B268">
            <v>264</v>
          </cell>
          <cell r="C268" t="str">
            <v>押方　寛都①</v>
          </cell>
          <cell r="D268" t="str">
            <v>直方</v>
          </cell>
        </row>
        <row r="269">
          <cell r="B269">
            <v>265</v>
          </cell>
          <cell r="C269" t="str">
            <v>治部田　匠①</v>
          </cell>
          <cell r="D269" t="str">
            <v>直方</v>
          </cell>
        </row>
        <row r="270">
          <cell r="B270">
            <v>266</v>
          </cell>
          <cell r="C270" t="str">
            <v>新原　大輝①</v>
          </cell>
          <cell r="D270" t="str">
            <v>直方</v>
          </cell>
        </row>
        <row r="271">
          <cell r="B271">
            <v>267</v>
          </cell>
          <cell r="C271" t="str">
            <v>槇　貴博①</v>
          </cell>
          <cell r="D271" t="str">
            <v>直方</v>
          </cell>
        </row>
        <row r="272">
          <cell r="B272">
            <v>268</v>
          </cell>
          <cell r="C272" t="str">
            <v>吉川　那祥①</v>
          </cell>
          <cell r="D272" t="str">
            <v>直方</v>
          </cell>
        </row>
        <row r="273">
          <cell r="B273">
            <v>269</v>
          </cell>
          <cell r="C273" t="str">
            <v>平田　梨名③</v>
          </cell>
          <cell r="D273" t="str">
            <v>直方</v>
          </cell>
        </row>
        <row r="274">
          <cell r="B274">
            <v>270</v>
          </cell>
          <cell r="C274" t="str">
            <v>宮﨑　姫香李③</v>
          </cell>
          <cell r="D274" t="str">
            <v>直方</v>
          </cell>
        </row>
        <row r="275">
          <cell r="B275">
            <v>271</v>
          </cell>
          <cell r="C275" t="str">
            <v>内田　花梨②</v>
          </cell>
          <cell r="D275" t="str">
            <v>直方</v>
          </cell>
        </row>
        <row r="276">
          <cell r="B276">
            <v>272</v>
          </cell>
          <cell r="C276" t="str">
            <v>北村　奈央②</v>
          </cell>
          <cell r="D276" t="str">
            <v>直方</v>
          </cell>
        </row>
        <row r="277">
          <cell r="B277">
            <v>273</v>
          </cell>
          <cell r="C277" t="str">
            <v>増田　奈美②</v>
          </cell>
          <cell r="D277" t="str">
            <v>直方</v>
          </cell>
        </row>
        <row r="278">
          <cell r="B278">
            <v>274</v>
          </cell>
          <cell r="C278" t="str">
            <v>和田　朱花里②</v>
          </cell>
          <cell r="D278" t="str">
            <v>直方</v>
          </cell>
        </row>
        <row r="279">
          <cell r="B279">
            <v>275</v>
          </cell>
          <cell r="C279" t="str">
            <v>釜崎　涼那①</v>
          </cell>
          <cell r="D279" t="str">
            <v>直方</v>
          </cell>
        </row>
        <row r="280">
          <cell r="B280">
            <v>276</v>
          </cell>
          <cell r="C280" t="str">
            <v>林田　有希菜①</v>
          </cell>
          <cell r="D280" t="str">
            <v>直方</v>
          </cell>
        </row>
        <row r="281">
          <cell r="B281">
            <v>277</v>
          </cell>
          <cell r="C281" t="str">
            <v>今川　辰哉②</v>
          </cell>
          <cell r="D281" t="str">
            <v>田川科学技術</v>
          </cell>
        </row>
        <row r="282">
          <cell r="B282">
            <v>278</v>
          </cell>
          <cell r="C282" t="str">
            <v>市川　巧②</v>
          </cell>
          <cell r="D282" t="str">
            <v>田川科学技術</v>
          </cell>
        </row>
        <row r="283">
          <cell r="B283">
            <v>279</v>
          </cell>
          <cell r="C283" t="str">
            <v>長見　竜児②</v>
          </cell>
          <cell r="D283" t="str">
            <v>田川科学技術</v>
          </cell>
        </row>
        <row r="284">
          <cell r="B284">
            <v>280</v>
          </cell>
          <cell r="C284" t="str">
            <v>山口　涼介③</v>
          </cell>
          <cell r="D284" t="str">
            <v>嘉穂総合</v>
          </cell>
        </row>
        <row r="285">
          <cell r="B285">
            <v>281</v>
          </cell>
          <cell r="C285" t="str">
            <v>山下　稜介②</v>
          </cell>
          <cell r="D285" t="str">
            <v>嘉穂総合</v>
          </cell>
        </row>
        <row r="286">
          <cell r="B286">
            <v>282</v>
          </cell>
          <cell r="C286" t="str">
            <v>内山　陸翔①</v>
          </cell>
          <cell r="D286" t="str">
            <v>稲築志耕館</v>
          </cell>
        </row>
        <row r="287">
          <cell r="B287">
            <v>283</v>
          </cell>
          <cell r="C287" t="str">
            <v>大塚　優樹①</v>
          </cell>
          <cell r="D287" t="str">
            <v>稲築志耕館</v>
          </cell>
        </row>
        <row r="288">
          <cell r="B288">
            <v>284</v>
          </cell>
          <cell r="C288" t="str">
            <v>田上　竜成①</v>
          </cell>
          <cell r="D288" t="str">
            <v>稲築志耕館</v>
          </cell>
        </row>
        <row r="289">
          <cell r="B289">
            <v>285</v>
          </cell>
          <cell r="C289" t="str">
            <v>松岡　修平①</v>
          </cell>
          <cell r="D289" t="str">
            <v>稲築志耕館</v>
          </cell>
        </row>
        <row r="290">
          <cell r="B290">
            <v>286</v>
          </cell>
          <cell r="C290" t="str">
            <v>上川　直樹①</v>
          </cell>
          <cell r="D290" t="str">
            <v>鞍手竜徳</v>
          </cell>
        </row>
        <row r="291">
          <cell r="B291">
            <v>287</v>
          </cell>
          <cell r="C291" t="str">
            <v>戸畑　大輝①</v>
          </cell>
          <cell r="D291" t="str">
            <v>鞍手竜徳</v>
          </cell>
        </row>
        <row r="292">
          <cell r="B292">
            <v>288</v>
          </cell>
          <cell r="C292" t="str">
            <v>日田　昌明①</v>
          </cell>
          <cell r="D292" t="str">
            <v>鞍手竜徳</v>
          </cell>
        </row>
        <row r="293">
          <cell r="B293">
            <v>289</v>
          </cell>
          <cell r="C293" t="str">
            <v>石松　美月①</v>
          </cell>
          <cell r="D293" t="str">
            <v>鞍手</v>
          </cell>
        </row>
        <row r="294">
          <cell r="B294">
            <v>290</v>
          </cell>
          <cell r="C294" t="str">
            <v>安藤　優希①</v>
          </cell>
          <cell r="D294" t="str">
            <v>鞍手</v>
          </cell>
        </row>
        <row r="295">
          <cell r="B295">
            <v>291</v>
          </cell>
          <cell r="C295" t="str">
            <v>崎田　綾音①</v>
          </cell>
          <cell r="D295" t="str">
            <v>鞍手</v>
          </cell>
        </row>
        <row r="296">
          <cell r="B296">
            <v>292</v>
          </cell>
          <cell r="C296" t="str">
            <v>大久保 茉広①</v>
          </cell>
          <cell r="D296" t="str">
            <v>鞍手</v>
          </cell>
        </row>
        <row r="297">
          <cell r="B297">
            <v>293</v>
          </cell>
          <cell r="C297" t="str">
            <v>片山　真子①</v>
          </cell>
          <cell r="D297" t="str">
            <v>鞍手</v>
          </cell>
        </row>
        <row r="298">
          <cell r="B298">
            <v>294</v>
          </cell>
          <cell r="C298" t="str">
            <v>石橋　武竜①</v>
          </cell>
          <cell r="D298" t="str">
            <v>直方</v>
          </cell>
        </row>
        <row r="299">
          <cell r="B299">
            <v>295</v>
          </cell>
          <cell r="C299" t="str">
            <v>松尾　萌花①</v>
          </cell>
          <cell r="D299" t="str">
            <v>直方</v>
          </cell>
        </row>
        <row r="300">
          <cell r="B300">
            <v>296</v>
          </cell>
          <cell r="C300" t="str">
            <v>永松　悠羽①</v>
          </cell>
          <cell r="D300" t="str">
            <v>大和青藍</v>
          </cell>
        </row>
        <row r="301">
          <cell r="B301">
            <v>297</v>
          </cell>
          <cell r="C301" t="str">
            <v>平山　唯菜①</v>
          </cell>
          <cell r="D301" t="str">
            <v>大和青藍</v>
          </cell>
        </row>
        <row r="302">
          <cell r="B302">
            <v>298</v>
          </cell>
          <cell r="C302" t="str">
            <v>石坂　仁①</v>
          </cell>
          <cell r="D302" t="str">
            <v>直方</v>
          </cell>
        </row>
        <row r="303">
          <cell r="B303">
            <v>299</v>
          </cell>
          <cell r="C303" t="str">
            <v>髙野　銀太①</v>
          </cell>
          <cell r="D303" t="str">
            <v>近大福岡</v>
          </cell>
        </row>
        <row r="304">
          <cell r="B304">
            <v>300</v>
          </cell>
          <cell r="C304" t="str">
            <v>古野　颯馬①</v>
          </cell>
          <cell r="D304" t="str">
            <v>近大福岡</v>
          </cell>
        </row>
        <row r="305">
          <cell r="B305">
            <v>301</v>
          </cell>
          <cell r="C305" t="str">
            <v>竹下　英寿①</v>
          </cell>
          <cell r="D305" t="str">
            <v>近大福岡</v>
          </cell>
        </row>
        <row r="306">
          <cell r="B306">
            <v>302</v>
          </cell>
          <cell r="C306" t="str">
            <v>野見山　峻作①</v>
          </cell>
          <cell r="D306" t="str">
            <v>近大福岡</v>
          </cell>
        </row>
        <row r="307">
          <cell r="B307">
            <v>303</v>
          </cell>
          <cell r="C307" t="str">
            <v>新見　春陽①</v>
          </cell>
          <cell r="D307" t="str">
            <v>近大福岡</v>
          </cell>
        </row>
        <row r="308">
          <cell r="B308">
            <v>304</v>
          </cell>
          <cell r="C308" t="str">
            <v>原田　理香子①</v>
          </cell>
          <cell r="D308" t="str">
            <v>近大福岡</v>
          </cell>
        </row>
        <row r="309">
          <cell r="B309">
            <v>305</v>
          </cell>
          <cell r="C309" t="str">
            <v>明星　花奈①</v>
          </cell>
          <cell r="D309" t="str">
            <v>嘉穂東</v>
          </cell>
        </row>
        <row r="310">
          <cell r="B310">
            <v>306</v>
          </cell>
          <cell r="C310" t="str">
            <v>村山　仁之輔①</v>
          </cell>
          <cell r="D310" t="str">
            <v>鞍手竜徳</v>
          </cell>
        </row>
        <row r="311">
          <cell r="B311">
            <v>307</v>
          </cell>
          <cell r="C311" t="str">
            <v>牧　正悟①</v>
          </cell>
          <cell r="D311" t="str">
            <v>鞍手竜徳</v>
          </cell>
        </row>
        <row r="312">
          <cell r="B312">
            <v>308</v>
          </cell>
          <cell r="C312" t="str">
            <v>西川　真央①</v>
          </cell>
          <cell r="D312" t="str">
            <v>直方</v>
          </cell>
        </row>
        <row r="313">
          <cell r="B313">
            <v>309</v>
          </cell>
          <cell r="C313" t="str">
            <v>大田　公平①</v>
          </cell>
          <cell r="D313" t="str">
            <v>直方</v>
          </cell>
        </row>
        <row r="314">
          <cell r="B314">
            <v>311</v>
          </cell>
          <cell r="C314" t="str">
            <v>伊東　孝祐①</v>
          </cell>
          <cell r="D314" t="str">
            <v>嘉穂</v>
          </cell>
        </row>
        <row r="315">
          <cell r="B315">
            <v>312</v>
          </cell>
          <cell r="C315" t="str">
            <v>亀谷　雅斗①</v>
          </cell>
          <cell r="D315" t="str">
            <v>嘉穂</v>
          </cell>
        </row>
        <row r="316">
          <cell r="B316">
            <v>313</v>
          </cell>
          <cell r="C316" t="str">
            <v>小森　剛大①</v>
          </cell>
          <cell r="D316" t="str">
            <v>嘉穂</v>
          </cell>
        </row>
        <row r="317">
          <cell r="B317">
            <v>314</v>
          </cell>
          <cell r="C317" t="str">
            <v>東原　野明①</v>
          </cell>
          <cell r="D317" t="str">
            <v>嘉穂</v>
          </cell>
        </row>
        <row r="318">
          <cell r="B318">
            <v>315</v>
          </cell>
          <cell r="C318" t="str">
            <v>田中　さや①</v>
          </cell>
          <cell r="D318" t="str">
            <v>嘉穂</v>
          </cell>
        </row>
        <row r="319">
          <cell r="B319">
            <v>316</v>
          </cell>
          <cell r="C319" t="str">
            <v>谷合　七海①</v>
          </cell>
          <cell r="D319" t="str">
            <v>嘉穂</v>
          </cell>
        </row>
        <row r="320">
          <cell r="B320">
            <v>317</v>
          </cell>
          <cell r="C320" t="str">
            <v>才田　哲玄①</v>
          </cell>
          <cell r="D320" t="str">
            <v>鞍手</v>
          </cell>
        </row>
        <row r="321">
          <cell r="B321">
            <v>318</v>
          </cell>
          <cell r="C321" t="str">
            <v>有吉　大樹①</v>
          </cell>
          <cell r="D321" t="str">
            <v>鞍手</v>
          </cell>
        </row>
        <row r="322">
          <cell r="B322">
            <v>319</v>
          </cell>
          <cell r="C322" t="str">
            <v>三戸　周①</v>
          </cell>
          <cell r="D322" t="str">
            <v>鞍手</v>
          </cell>
        </row>
        <row r="323">
          <cell r="B323">
            <v>320</v>
          </cell>
          <cell r="C323" t="str">
            <v>魚住　星矢①</v>
          </cell>
          <cell r="D323" t="str">
            <v>鞍手</v>
          </cell>
        </row>
        <row r="324">
          <cell r="B324">
            <v>323</v>
          </cell>
          <cell r="C324" t="str">
            <v>三宮　亮①</v>
          </cell>
          <cell r="D324" t="str">
            <v>近大福岡</v>
          </cell>
        </row>
        <row r="325">
          <cell r="B325">
            <v>324</v>
          </cell>
          <cell r="C325" t="str">
            <v>阿比留　仙一①</v>
          </cell>
          <cell r="D325" t="str">
            <v>大和青藍</v>
          </cell>
        </row>
        <row r="326">
          <cell r="B326">
            <v>310</v>
          </cell>
          <cell r="C326" t="str">
            <v>西田　琉生①</v>
          </cell>
          <cell r="D326" t="str">
            <v>西田川</v>
          </cell>
        </row>
        <row r="327">
          <cell r="B327">
            <v>322</v>
          </cell>
          <cell r="C327" t="str">
            <v>山中　萌香②</v>
          </cell>
          <cell r="D327" t="str">
            <v>田川</v>
          </cell>
        </row>
        <row r="328">
          <cell r="B328">
            <v>321</v>
          </cell>
          <cell r="C328" t="str">
            <v>石川悠斗①</v>
          </cell>
          <cell r="D328" t="str">
            <v>鞍手竜徳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リレー個票"/>
      <sheetName val="得点表"/>
      <sheetName val="対校得点"/>
      <sheetName val="選手"/>
      <sheetName val="Mk4記録"/>
      <sheetName val="Mk4気象"/>
      <sheetName val="Mk4種目"/>
    </sheetNames>
    <sheetDataSet>
      <sheetData sheetId="0">
        <row r="2">
          <cell r="D2" t="str">
            <v>第３回福岡県高等学校陸上競技学年別選手権大会</v>
          </cell>
        </row>
        <row r="3">
          <cell r="D3" t="str">
            <v>兼国体選考会　筑豊ブロック予選大会</v>
          </cell>
        </row>
        <row r="5">
          <cell r="D5">
            <v>42910</v>
          </cell>
          <cell r="E5">
            <v>42911</v>
          </cell>
        </row>
        <row r="7">
          <cell r="D7" t="str">
            <v>（一財）福岡陸上競技協会</v>
          </cell>
        </row>
        <row r="8">
          <cell r="D8" t="str">
            <v>嘉麻市嘉穂総合運動公園</v>
          </cell>
        </row>
        <row r="14">
          <cell r="D14" t="str">
            <v>金子　洋一</v>
          </cell>
        </row>
        <row r="16">
          <cell r="D16" t="str">
            <v>中村　忠紀</v>
          </cell>
        </row>
        <row r="18">
          <cell r="D18" t="str">
            <v>安田　崇</v>
          </cell>
        </row>
        <row r="20">
          <cell r="D20" t="str">
            <v>脇添　寿男</v>
          </cell>
        </row>
        <row r="21">
          <cell r="D21" t="str">
            <v>野口　高志</v>
          </cell>
        </row>
      </sheetData>
      <sheetData sheetId="1"/>
      <sheetData sheetId="2">
        <row r="25">
          <cell r="E25" t="str">
            <v>Ａ２００ｍ</v>
          </cell>
        </row>
        <row r="271">
          <cell r="E271" t="str">
            <v>Ａ走高跳</v>
          </cell>
        </row>
        <row r="282">
          <cell r="E282" t="str">
            <v>Ｂ走高跳</v>
          </cell>
        </row>
        <row r="293">
          <cell r="E293" t="str">
            <v>棒高跳</v>
          </cell>
        </row>
        <row r="304">
          <cell r="E304" t="str">
            <v>Ａ走幅跳</v>
          </cell>
        </row>
        <row r="315">
          <cell r="E315" t="str">
            <v>Ｂ走幅跳</v>
          </cell>
        </row>
      </sheetData>
      <sheetData sheetId="3"/>
      <sheetData sheetId="4"/>
      <sheetData sheetId="5"/>
      <sheetData sheetId="6">
        <row r="5">
          <cell r="B5">
            <v>1</v>
          </cell>
          <cell r="C5" t="str">
            <v>倉池　晃史③</v>
          </cell>
          <cell r="D5" t="str">
            <v>東鷹</v>
          </cell>
          <cell r="L5" t="str">
            <v>福智</v>
          </cell>
          <cell r="M5">
            <v>523</v>
          </cell>
          <cell r="N5">
            <v>1</v>
          </cell>
          <cell r="Q5">
            <v>1</v>
          </cell>
          <cell r="R5" t="str">
            <v>001</v>
          </cell>
          <cell r="S5" t="str">
            <v>A100m</v>
          </cell>
        </row>
        <row r="6">
          <cell r="B6">
            <v>2</v>
          </cell>
          <cell r="C6" t="str">
            <v>山口　太一②</v>
          </cell>
          <cell r="D6" t="str">
            <v>東鷹</v>
          </cell>
          <cell r="L6" t="str">
            <v>嘉穂東</v>
          </cell>
          <cell r="M6">
            <v>187</v>
          </cell>
          <cell r="N6">
            <v>2</v>
          </cell>
          <cell r="Q6">
            <v>2</v>
          </cell>
          <cell r="R6" t="str">
            <v>101</v>
          </cell>
          <cell r="S6" t="str">
            <v>B100m</v>
          </cell>
        </row>
        <row r="7">
          <cell r="B7">
            <v>3</v>
          </cell>
          <cell r="C7" t="str">
            <v>坂田　達彦③</v>
          </cell>
          <cell r="D7" t="str">
            <v>嘉穂東</v>
          </cell>
          <cell r="L7" t="str">
            <v>鞍手竜徳</v>
          </cell>
          <cell r="M7">
            <v>225</v>
          </cell>
          <cell r="N7">
            <v>3</v>
          </cell>
          <cell r="Q7">
            <v>3</v>
          </cell>
          <cell r="R7" t="str">
            <v>002</v>
          </cell>
          <cell r="S7" t="str">
            <v>A200m</v>
          </cell>
        </row>
        <row r="8">
          <cell r="B8">
            <v>4</v>
          </cell>
          <cell r="C8" t="str">
            <v>綾部　拓人③</v>
          </cell>
          <cell r="D8" t="str">
            <v>嘉穂東</v>
          </cell>
          <cell r="L8" t="str">
            <v>飯塚</v>
          </cell>
          <cell r="M8">
            <v>517</v>
          </cell>
          <cell r="N8">
            <v>4</v>
          </cell>
          <cell r="Q8">
            <v>4</v>
          </cell>
          <cell r="R8" t="str">
            <v>102</v>
          </cell>
          <cell r="S8" t="str">
            <v>B200m</v>
          </cell>
        </row>
        <row r="9">
          <cell r="B9">
            <v>5</v>
          </cell>
          <cell r="C9" t="str">
            <v>髙橋　英愼③</v>
          </cell>
          <cell r="D9" t="str">
            <v>嘉穂東</v>
          </cell>
          <cell r="L9" t="str">
            <v>近大福岡</v>
          </cell>
          <cell r="M9">
            <v>520</v>
          </cell>
          <cell r="N9">
            <v>5</v>
          </cell>
          <cell r="Q9">
            <v>5</v>
          </cell>
          <cell r="R9" t="str">
            <v>003</v>
          </cell>
          <cell r="S9" t="str">
            <v>A400m</v>
          </cell>
        </row>
        <row r="10">
          <cell r="B10">
            <v>6</v>
          </cell>
          <cell r="C10" t="str">
            <v>横江　亜美③</v>
          </cell>
          <cell r="D10" t="str">
            <v>嘉穂東</v>
          </cell>
          <cell r="L10" t="str">
            <v>嘉穂総合</v>
          </cell>
          <cell r="M10">
            <v>183</v>
          </cell>
          <cell r="N10">
            <v>6</v>
          </cell>
          <cell r="Q10">
            <v>6</v>
          </cell>
          <cell r="R10" t="str">
            <v>103</v>
          </cell>
          <cell r="S10" t="str">
            <v>B400m</v>
          </cell>
        </row>
        <row r="11">
          <cell r="B11">
            <v>7</v>
          </cell>
          <cell r="C11" t="str">
            <v>井手田　若葉③</v>
          </cell>
          <cell r="D11" t="str">
            <v>嘉穂東</v>
          </cell>
          <cell r="L11" t="str">
            <v>西田川</v>
          </cell>
          <cell r="M11">
            <v>181</v>
          </cell>
          <cell r="N11">
            <v>7</v>
          </cell>
          <cell r="Q11">
            <v>7</v>
          </cell>
          <cell r="R11" t="str">
            <v>004</v>
          </cell>
          <cell r="S11" t="str">
            <v>A800m</v>
          </cell>
        </row>
        <row r="12">
          <cell r="B12">
            <v>8</v>
          </cell>
          <cell r="C12" t="str">
            <v>石川　峰史②</v>
          </cell>
          <cell r="D12" t="str">
            <v>嘉穂東</v>
          </cell>
          <cell r="L12" t="str">
            <v>稲築志耕館</v>
          </cell>
          <cell r="M12">
            <v>185</v>
          </cell>
          <cell r="N12">
            <v>8</v>
          </cell>
          <cell r="Q12">
            <v>8</v>
          </cell>
          <cell r="R12" t="str">
            <v>104</v>
          </cell>
          <cell r="S12" t="str">
            <v>B800m</v>
          </cell>
        </row>
        <row r="13">
          <cell r="B13">
            <v>9</v>
          </cell>
          <cell r="C13" t="str">
            <v>上奥　徹朗②</v>
          </cell>
          <cell r="D13" t="str">
            <v>嘉穂東</v>
          </cell>
          <cell r="L13" t="str">
            <v>東鷹</v>
          </cell>
          <cell r="M13">
            <v>179</v>
          </cell>
          <cell r="N13">
            <v>9</v>
          </cell>
          <cell r="Q13">
            <v>9</v>
          </cell>
          <cell r="R13" t="str">
            <v>005</v>
          </cell>
          <cell r="S13" t="str">
            <v>A1500m</v>
          </cell>
        </row>
        <row r="14">
          <cell r="B14">
            <v>10</v>
          </cell>
          <cell r="C14" t="str">
            <v>西村　知紘②</v>
          </cell>
          <cell r="D14" t="str">
            <v>嘉穂東</v>
          </cell>
          <cell r="L14" t="str">
            <v>直方</v>
          </cell>
          <cell r="M14">
            <v>190</v>
          </cell>
          <cell r="N14">
            <v>10</v>
          </cell>
          <cell r="Q14">
            <v>10</v>
          </cell>
          <cell r="R14" t="str">
            <v>105</v>
          </cell>
          <cell r="S14" t="str">
            <v>B1500m</v>
          </cell>
        </row>
        <row r="15">
          <cell r="B15">
            <v>11</v>
          </cell>
          <cell r="C15" t="str">
            <v>深町　駿②</v>
          </cell>
          <cell r="D15" t="str">
            <v>嘉穂東</v>
          </cell>
          <cell r="L15" t="str">
            <v>筑豊</v>
          </cell>
          <cell r="M15">
            <v>191</v>
          </cell>
          <cell r="N15">
            <v>11</v>
          </cell>
          <cell r="Q15">
            <v>11</v>
          </cell>
          <cell r="R15" t="str">
            <v>008</v>
          </cell>
          <cell r="S15" t="str">
            <v>A5000m</v>
          </cell>
        </row>
        <row r="16">
          <cell r="B16">
            <v>12</v>
          </cell>
          <cell r="C16" t="str">
            <v>山方　成望②</v>
          </cell>
          <cell r="D16" t="str">
            <v>嘉穂東</v>
          </cell>
          <cell r="L16" t="str">
            <v>田川</v>
          </cell>
          <cell r="M16">
            <v>177</v>
          </cell>
          <cell r="N16">
            <v>12</v>
          </cell>
          <cell r="Q16">
            <v>12</v>
          </cell>
          <cell r="R16" t="str">
            <v>107</v>
          </cell>
          <cell r="S16" t="str">
            <v>B3000m</v>
          </cell>
        </row>
        <row r="17">
          <cell r="B17">
            <v>13</v>
          </cell>
          <cell r="C17" t="str">
            <v>木下　真由③</v>
          </cell>
          <cell r="D17" t="str">
            <v>福智</v>
          </cell>
          <cell r="L17" t="str">
            <v>鞍手</v>
          </cell>
          <cell r="M17">
            <v>189</v>
          </cell>
          <cell r="N17">
            <v>13</v>
          </cell>
          <cell r="Q17">
            <v>13</v>
          </cell>
          <cell r="R17" t="str">
            <v>013</v>
          </cell>
          <cell r="S17" t="str">
            <v>A110mH</v>
          </cell>
        </row>
        <row r="18">
          <cell r="B18">
            <v>14</v>
          </cell>
          <cell r="C18" t="str">
            <v>寒田　朝太郎②</v>
          </cell>
          <cell r="D18" t="str">
            <v>福智</v>
          </cell>
          <cell r="L18" t="str">
            <v>嘉穂</v>
          </cell>
          <cell r="M18">
            <v>86</v>
          </cell>
          <cell r="N18">
            <v>14</v>
          </cell>
          <cell r="Q18">
            <v>14</v>
          </cell>
          <cell r="R18" t="str">
            <v>114</v>
          </cell>
          <cell r="S18" t="str">
            <v>B110mJH</v>
          </cell>
        </row>
        <row r="19">
          <cell r="B19">
            <v>15</v>
          </cell>
          <cell r="C19" t="str">
            <v>本多　優太②</v>
          </cell>
          <cell r="D19" t="str">
            <v>福智</v>
          </cell>
          <cell r="L19" t="str">
            <v>大和青藍</v>
          </cell>
          <cell r="M19">
            <v>522</v>
          </cell>
          <cell r="N19">
            <v>15</v>
          </cell>
          <cell r="Q19">
            <v>15</v>
          </cell>
          <cell r="R19" t="str">
            <v>015</v>
          </cell>
          <cell r="S19" t="str">
            <v>A400mH</v>
          </cell>
        </row>
        <row r="20">
          <cell r="B20">
            <v>16</v>
          </cell>
          <cell r="C20" t="str">
            <v>山野　光一朗①</v>
          </cell>
          <cell r="D20" t="str">
            <v>福智</v>
          </cell>
          <cell r="L20" t="str">
            <v>田川科学技術</v>
          </cell>
          <cell r="M20">
            <v>180</v>
          </cell>
          <cell r="N20">
            <v>16</v>
          </cell>
          <cell r="Q20">
            <v>16</v>
          </cell>
          <cell r="R20" t="str">
            <v>115</v>
          </cell>
          <cell r="S20" t="str">
            <v>B400mH</v>
          </cell>
        </row>
        <row r="21">
          <cell r="B21">
            <v>17</v>
          </cell>
          <cell r="C21" t="str">
            <v>米家　咲耶①</v>
          </cell>
          <cell r="D21" t="str">
            <v>福智</v>
          </cell>
          <cell r="N21">
            <v>17</v>
          </cell>
          <cell r="Q21">
            <v>17</v>
          </cell>
          <cell r="R21" t="str">
            <v>016</v>
          </cell>
          <cell r="S21" t="str">
            <v>3000mSC</v>
          </cell>
        </row>
        <row r="22">
          <cell r="B22">
            <v>18</v>
          </cell>
          <cell r="C22" t="str">
            <v>前田　優心①</v>
          </cell>
          <cell r="D22" t="str">
            <v>福智</v>
          </cell>
          <cell r="N22">
            <v>18</v>
          </cell>
          <cell r="Q22">
            <v>18</v>
          </cell>
          <cell r="R22" t="str">
            <v>018</v>
          </cell>
          <cell r="S22" t="str">
            <v>5000mW</v>
          </cell>
        </row>
        <row r="23">
          <cell r="B23">
            <v>19</v>
          </cell>
          <cell r="C23" t="str">
            <v>森　康暢③</v>
          </cell>
          <cell r="D23" t="str">
            <v>飯塚</v>
          </cell>
          <cell r="N23">
            <v>19</v>
          </cell>
          <cell r="Q23">
            <v>19</v>
          </cell>
          <cell r="R23" t="str">
            <v>019</v>
          </cell>
          <cell r="S23" t="str">
            <v>4x100mR</v>
          </cell>
        </row>
        <row r="24">
          <cell r="B24">
            <v>20</v>
          </cell>
          <cell r="C24" t="str">
            <v>古賀　淳志③</v>
          </cell>
          <cell r="D24" t="str">
            <v>飯塚</v>
          </cell>
          <cell r="N24">
            <v>20</v>
          </cell>
          <cell r="Q24">
            <v>20</v>
          </cell>
          <cell r="R24" t="str">
            <v>021</v>
          </cell>
          <cell r="S24" t="str">
            <v>4x400mR</v>
          </cell>
        </row>
        <row r="25">
          <cell r="B25">
            <v>21</v>
          </cell>
          <cell r="C25" t="str">
            <v>山野　渉太③</v>
          </cell>
          <cell r="D25" t="str">
            <v>飯塚</v>
          </cell>
          <cell r="N25">
            <v>21</v>
          </cell>
          <cell r="Q25">
            <v>21</v>
          </cell>
          <cell r="R25" t="str">
            <v>022</v>
          </cell>
          <cell r="S25" t="str">
            <v>A走高跳</v>
          </cell>
        </row>
        <row r="26">
          <cell r="B26">
            <v>22</v>
          </cell>
          <cell r="C26" t="str">
            <v>石坂　魁星③</v>
          </cell>
          <cell r="D26" t="str">
            <v>飯塚</v>
          </cell>
          <cell r="N26">
            <v>22</v>
          </cell>
          <cell r="Q26">
            <v>22</v>
          </cell>
          <cell r="R26" t="str">
            <v>122</v>
          </cell>
          <cell r="S26" t="str">
            <v>B走高跳</v>
          </cell>
        </row>
        <row r="27">
          <cell r="B27">
            <v>23</v>
          </cell>
          <cell r="C27" t="str">
            <v>月原　京四郎③</v>
          </cell>
          <cell r="D27" t="str">
            <v>飯塚</v>
          </cell>
          <cell r="N27">
            <v>23</v>
          </cell>
          <cell r="Q27">
            <v>23</v>
          </cell>
          <cell r="R27" t="str">
            <v>023</v>
          </cell>
          <cell r="S27" t="str">
            <v>棒高跳</v>
          </cell>
        </row>
        <row r="28">
          <cell r="B28">
            <v>24</v>
          </cell>
          <cell r="C28" t="str">
            <v>末田　未来③</v>
          </cell>
          <cell r="D28" t="str">
            <v>飯塚</v>
          </cell>
          <cell r="N28">
            <v>24</v>
          </cell>
          <cell r="Q28">
            <v>24</v>
          </cell>
          <cell r="R28" t="str">
            <v>024</v>
          </cell>
          <cell r="S28" t="str">
            <v>A走幅跳</v>
          </cell>
        </row>
        <row r="29">
          <cell r="B29">
            <v>25</v>
          </cell>
          <cell r="C29" t="str">
            <v>内田　涼平③</v>
          </cell>
          <cell r="D29" t="str">
            <v>飯塚</v>
          </cell>
          <cell r="N29">
            <v>25</v>
          </cell>
          <cell r="Q29">
            <v>25</v>
          </cell>
          <cell r="R29" t="str">
            <v>124</v>
          </cell>
          <cell r="S29" t="str">
            <v>B走幅跳</v>
          </cell>
        </row>
        <row r="30">
          <cell r="B30">
            <v>26</v>
          </cell>
          <cell r="C30" t="str">
            <v>国広　龍之介③</v>
          </cell>
          <cell r="D30" t="str">
            <v>飯塚</v>
          </cell>
          <cell r="N30">
            <v>26</v>
          </cell>
          <cell r="Q30">
            <v>26</v>
          </cell>
          <cell r="R30" t="str">
            <v>025</v>
          </cell>
          <cell r="S30" t="str">
            <v>A三段跳</v>
          </cell>
        </row>
        <row r="31">
          <cell r="B31">
            <v>27</v>
          </cell>
          <cell r="C31" t="str">
            <v>小田　航平③</v>
          </cell>
          <cell r="D31" t="str">
            <v>飯塚</v>
          </cell>
          <cell r="N31">
            <v>27</v>
          </cell>
          <cell r="Q31">
            <v>27</v>
          </cell>
          <cell r="R31" t="str">
            <v>125</v>
          </cell>
          <cell r="S31" t="str">
            <v>B三段跳</v>
          </cell>
        </row>
        <row r="32">
          <cell r="B32">
            <v>28</v>
          </cell>
          <cell r="C32" t="str">
            <v>大場　寿希也②</v>
          </cell>
          <cell r="D32" t="str">
            <v>飯塚</v>
          </cell>
          <cell r="N32">
            <v>28</v>
          </cell>
          <cell r="Q32">
            <v>28</v>
          </cell>
          <cell r="R32" t="str">
            <v>026</v>
          </cell>
          <cell r="S32" t="str">
            <v>A砲丸投</v>
          </cell>
        </row>
        <row r="33">
          <cell r="B33">
            <v>29</v>
          </cell>
          <cell r="C33" t="str">
            <v>白川　智也②</v>
          </cell>
          <cell r="D33" t="str">
            <v>飯塚</v>
          </cell>
          <cell r="N33">
            <v>29</v>
          </cell>
          <cell r="Q33">
            <v>29</v>
          </cell>
          <cell r="R33" t="str">
            <v>126</v>
          </cell>
          <cell r="S33" t="str">
            <v>B砲丸投</v>
          </cell>
        </row>
        <row r="34">
          <cell r="B34">
            <v>30</v>
          </cell>
          <cell r="C34" t="str">
            <v>高野　怜②</v>
          </cell>
          <cell r="D34" t="str">
            <v>飯塚</v>
          </cell>
          <cell r="N34">
            <v>30</v>
          </cell>
          <cell r="Q34">
            <v>30</v>
          </cell>
          <cell r="R34" t="str">
            <v>027</v>
          </cell>
          <cell r="S34" t="str">
            <v>A円盤投</v>
          </cell>
        </row>
        <row r="35">
          <cell r="B35">
            <v>31</v>
          </cell>
          <cell r="C35" t="str">
            <v>小松　美夕②</v>
          </cell>
          <cell r="D35" t="str">
            <v>飯塚</v>
          </cell>
          <cell r="N35">
            <v>31</v>
          </cell>
          <cell r="Q35">
            <v>31</v>
          </cell>
          <cell r="R35" t="str">
            <v>127</v>
          </cell>
          <cell r="S35" t="str">
            <v>B円盤投</v>
          </cell>
        </row>
        <row r="36">
          <cell r="B36">
            <v>32</v>
          </cell>
          <cell r="C36" t="str">
            <v>入船　亮②</v>
          </cell>
          <cell r="D36" t="str">
            <v>飯塚</v>
          </cell>
          <cell r="N36">
            <v>32</v>
          </cell>
          <cell r="Q36">
            <v>32</v>
          </cell>
          <cell r="R36" t="str">
            <v>028</v>
          </cell>
          <cell r="S36" t="str">
            <v>ﾊﾝﾏｰ投</v>
          </cell>
        </row>
        <row r="37">
          <cell r="B37">
            <v>33</v>
          </cell>
          <cell r="C37" t="str">
            <v>中山　裕太②</v>
          </cell>
          <cell r="D37" t="str">
            <v>飯塚</v>
          </cell>
          <cell r="N37">
            <v>33</v>
          </cell>
          <cell r="Q37">
            <v>33</v>
          </cell>
          <cell r="R37" t="str">
            <v>029</v>
          </cell>
          <cell r="S37" t="str">
            <v>Aやり投</v>
          </cell>
        </row>
        <row r="38">
          <cell r="B38">
            <v>34</v>
          </cell>
          <cell r="C38" t="str">
            <v>村上　幸暉②</v>
          </cell>
          <cell r="D38" t="str">
            <v>飯塚</v>
          </cell>
          <cell r="N38">
            <v>34</v>
          </cell>
          <cell r="Q38">
            <v>34</v>
          </cell>
          <cell r="R38" t="str">
            <v>129</v>
          </cell>
          <cell r="S38" t="str">
            <v>Bやり投</v>
          </cell>
        </row>
        <row r="39">
          <cell r="B39">
            <v>35</v>
          </cell>
          <cell r="C39" t="str">
            <v>永島　将貴①</v>
          </cell>
          <cell r="D39" t="str">
            <v>飯塚</v>
          </cell>
          <cell r="N39">
            <v>35</v>
          </cell>
        </row>
        <row r="40">
          <cell r="B40">
            <v>36</v>
          </cell>
          <cell r="C40" t="str">
            <v>古賀　由稀斗①</v>
          </cell>
          <cell r="D40" t="str">
            <v>飯塚</v>
          </cell>
          <cell r="N40">
            <v>36</v>
          </cell>
        </row>
        <row r="41">
          <cell r="B41">
            <v>37</v>
          </cell>
          <cell r="C41" t="str">
            <v>藤川　大斗①</v>
          </cell>
          <cell r="D41" t="str">
            <v>飯塚</v>
          </cell>
          <cell r="N41">
            <v>37</v>
          </cell>
        </row>
        <row r="42">
          <cell r="B42">
            <v>38</v>
          </cell>
          <cell r="C42" t="str">
            <v>古江　祥①</v>
          </cell>
          <cell r="D42" t="str">
            <v>飯塚</v>
          </cell>
          <cell r="N42">
            <v>38</v>
          </cell>
        </row>
        <row r="43">
          <cell r="B43">
            <v>39</v>
          </cell>
          <cell r="C43" t="str">
            <v>井上　陸都①</v>
          </cell>
          <cell r="D43" t="str">
            <v>飯塚</v>
          </cell>
          <cell r="N43">
            <v>39</v>
          </cell>
        </row>
        <row r="44">
          <cell r="B44">
            <v>40</v>
          </cell>
          <cell r="C44" t="str">
            <v>中野　優貴①</v>
          </cell>
          <cell r="D44" t="str">
            <v>飯塚</v>
          </cell>
          <cell r="N44">
            <v>40</v>
          </cell>
        </row>
        <row r="45">
          <cell r="B45">
            <v>41</v>
          </cell>
          <cell r="C45" t="str">
            <v>茅野　優太①</v>
          </cell>
          <cell r="D45" t="str">
            <v>飯塚</v>
          </cell>
          <cell r="N45">
            <v>41</v>
          </cell>
        </row>
        <row r="46">
          <cell r="B46">
            <v>42</v>
          </cell>
          <cell r="C46" t="str">
            <v>安部　秀太朗①</v>
          </cell>
          <cell r="D46" t="str">
            <v>飯塚</v>
          </cell>
          <cell r="N46">
            <v>42</v>
          </cell>
        </row>
        <row r="47">
          <cell r="B47">
            <v>43</v>
          </cell>
          <cell r="C47" t="str">
            <v>辻　大河①</v>
          </cell>
          <cell r="D47" t="str">
            <v>飯塚</v>
          </cell>
          <cell r="N47">
            <v>43</v>
          </cell>
        </row>
        <row r="48">
          <cell r="B48">
            <v>44</v>
          </cell>
          <cell r="C48" t="str">
            <v>中山　広貴③</v>
          </cell>
          <cell r="D48" t="str">
            <v>飯塚</v>
          </cell>
          <cell r="N48">
            <v>44</v>
          </cell>
        </row>
        <row r="49">
          <cell r="B49">
            <v>45</v>
          </cell>
          <cell r="C49" t="str">
            <v>安永　彬人③</v>
          </cell>
          <cell r="D49" t="str">
            <v>飯塚</v>
          </cell>
          <cell r="N49">
            <v>45</v>
          </cell>
        </row>
        <row r="50">
          <cell r="B50">
            <v>46</v>
          </cell>
          <cell r="C50" t="str">
            <v>吉田　鶴斗③</v>
          </cell>
          <cell r="D50" t="str">
            <v>飯塚</v>
          </cell>
          <cell r="N50">
            <v>46</v>
          </cell>
        </row>
        <row r="51">
          <cell r="B51">
            <v>47</v>
          </cell>
          <cell r="C51" t="str">
            <v>手嶋　壮一郎②</v>
          </cell>
          <cell r="D51" t="str">
            <v>飯塚</v>
          </cell>
          <cell r="N51">
            <v>47</v>
          </cell>
        </row>
        <row r="52">
          <cell r="B52">
            <v>48</v>
          </cell>
          <cell r="C52" t="str">
            <v>西園　聡一朗②</v>
          </cell>
          <cell r="D52" t="str">
            <v>飯塚</v>
          </cell>
          <cell r="N52">
            <v>48</v>
          </cell>
        </row>
        <row r="53">
          <cell r="B53">
            <v>49</v>
          </cell>
          <cell r="C53" t="str">
            <v>末藤　拓真②</v>
          </cell>
          <cell r="D53" t="str">
            <v>飯塚</v>
          </cell>
          <cell r="N53">
            <v>49</v>
          </cell>
        </row>
        <row r="54">
          <cell r="B54">
            <v>50</v>
          </cell>
          <cell r="C54" t="str">
            <v>大神　一志②</v>
          </cell>
          <cell r="D54" t="str">
            <v>飯塚</v>
          </cell>
          <cell r="N54">
            <v>50</v>
          </cell>
        </row>
        <row r="55">
          <cell r="B55">
            <v>51</v>
          </cell>
          <cell r="C55" t="str">
            <v>二岡　浩一①</v>
          </cell>
          <cell r="D55" t="str">
            <v>飯塚</v>
          </cell>
          <cell r="N55">
            <v>51</v>
          </cell>
        </row>
        <row r="56">
          <cell r="B56">
            <v>52</v>
          </cell>
          <cell r="C56" t="str">
            <v>谷川　智哉①</v>
          </cell>
          <cell r="D56" t="str">
            <v>飯塚</v>
          </cell>
          <cell r="N56">
            <v>52</v>
          </cell>
        </row>
        <row r="57">
          <cell r="B57">
            <v>53</v>
          </cell>
          <cell r="C57" t="str">
            <v>原田　恭慈①</v>
          </cell>
          <cell r="D57" t="str">
            <v>飯塚</v>
          </cell>
          <cell r="N57">
            <v>53</v>
          </cell>
        </row>
        <row r="58">
          <cell r="B58">
            <v>54</v>
          </cell>
          <cell r="C58" t="str">
            <v>松浦　魁大①</v>
          </cell>
          <cell r="D58" t="str">
            <v>飯塚</v>
          </cell>
          <cell r="N58">
            <v>54</v>
          </cell>
        </row>
        <row r="59">
          <cell r="B59">
            <v>55</v>
          </cell>
          <cell r="C59" t="str">
            <v>菊池　大和①</v>
          </cell>
          <cell r="D59" t="str">
            <v>飯塚</v>
          </cell>
          <cell r="N59">
            <v>55</v>
          </cell>
        </row>
        <row r="60">
          <cell r="B60">
            <v>56</v>
          </cell>
          <cell r="C60" t="str">
            <v>原田　燎侍①</v>
          </cell>
          <cell r="D60" t="str">
            <v>飯塚</v>
          </cell>
          <cell r="N60">
            <v>56</v>
          </cell>
        </row>
        <row r="61">
          <cell r="B61">
            <v>57</v>
          </cell>
          <cell r="C61" t="str">
            <v>小林　翔馬①</v>
          </cell>
          <cell r="D61" t="str">
            <v>飯塚</v>
          </cell>
          <cell r="N61">
            <v>57</v>
          </cell>
        </row>
        <row r="62">
          <cell r="B62">
            <v>58</v>
          </cell>
          <cell r="C62" t="str">
            <v>丹下　正登①</v>
          </cell>
          <cell r="D62" t="str">
            <v>飯塚</v>
          </cell>
          <cell r="N62">
            <v>58</v>
          </cell>
        </row>
        <row r="63">
          <cell r="B63">
            <v>59</v>
          </cell>
          <cell r="C63" t="str">
            <v>豊福　成希①</v>
          </cell>
          <cell r="D63" t="str">
            <v>飯塚</v>
          </cell>
          <cell r="N63">
            <v>59</v>
          </cell>
        </row>
        <row r="64">
          <cell r="B64">
            <v>60</v>
          </cell>
          <cell r="C64" t="str">
            <v>細川　誠十郎①</v>
          </cell>
          <cell r="D64" t="str">
            <v>飯塚</v>
          </cell>
          <cell r="N64">
            <v>60</v>
          </cell>
        </row>
        <row r="65">
          <cell r="B65">
            <v>61</v>
          </cell>
          <cell r="C65" t="str">
            <v>松本　飛翔②</v>
          </cell>
          <cell r="D65" t="str">
            <v>飯塚</v>
          </cell>
          <cell r="N65">
            <v>61</v>
          </cell>
        </row>
        <row r="66">
          <cell r="B66">
            <v>62</v>
          </cell>
          <cell r="C66" t="str">
            <v>藤川　慎太郎③</v>
          </cell>
          <cell r="D66" t="str">
            <v>近大福岡</v>
          </cell>
          <cell r="N66">
            <v>62</v>
          </cell>
        </row>
        <row r="67">
          <cell r="B67">
            <v>63</v>
          </cell>
          <cell r="C67" t="str">
            <v>梶原　実鈴③</v>
          </cell>
          <cell r="D67" t="str">
            <v>近大福岡</v>
          </cell>
          <cell r="N67">
            <v>63</v>
          </cell>
        </row>
        <row r="68">
          <cell r="B68">
            <v>64</v>
          </cell>
          <cell r="C68" t="str">
            <v>髙下　愛海③</v>
          </cell>
          <cell r="D68" t="str">
            <v>近大福岡</v>
          </cell>
          <cell r="N68">
            <v>64</v>
          </cell>
        </row>
        <row r="69">
          <cell r="B69">
            <v>65</v>
          </cell>
          <cell r="C69" t="str">
            <v>吉田　啓登③</v>
          </cell>
          <cell r="D69" t="str">
            <v>近大福岡</v>
          </cell>
          <cell r="N69">
            <v>65</v>
          </cell>
        </row>
        <row r="70">
          <cell r="B70">
            <v>66</v>
          </cell>
          <cell r="C70" t="str">
            <v>岩田　紗良③</v>
          </cell>
          <cell r="D70" t="str">
            <v>近大福岡</v>
          </cell>
          <cell r="N70">
            <v>66</v>
          </cell>
        </row>
        <row r="71">
          <cell r="B71">
            <v>67</v>
          </cell>
          <cell r="C71" t="str">
            <v>松岡　優花③</v>
          </cell>
          <cell r="D71" t="str">
            <v>近大福岡</v>
          </cell>
          <cell r="N71">
            <v>67</v>
          </cell>
        </row>
        <row r="72">
          <cell r="B72">
            <v>68</v>
          </cell>
          <cell r="C72" t="str">
            <v>中西　将太郎②</v>
          </cell>
          <cell r="D72" t="str">
            <v>近大福岡</v>
          </cell>
          <cell r="N72">
            <v>68</v>
          </cell>
        </row>
        <row r="73">
          <cell r="B73">
            <v>69</v>
          </cell>
          <cell r="C73" t="str">
            <v>臼井　勇翔②</v>
          </cell>
          <cell r="D73" t="str">
            <v>近大福岡</v>
          </cell>
          <cell r="N73">
            <v>69</v>
          </cell>
        </row>
        <row r="74">
          <cell r="B74">
            <v>70</v>
          </cell>
          <cell r="C74" t="str">
            <v>片峯　幸鉄②</v>
          </cell>
          <cell r="D74" t="str">
            <v>近大福岡</v>
          </cell>
          <cell r="N74">
            <v>70</v>
          </cell>
        </row>
        <row r="75">
          <cell r="B75">
            <v>71</v>
          </cell>
          <cell r="C75" t="str">
            <v>上村　美月②</v>
          </cell>
          <cell r="D75" t="str">
            <v>近大福岡</v>
          </cell>
          <cell r="N75">
            <v>71</v>
          </cell>
        </row>
        <row r="76">
          <cell r="B76">
            <v>72</v>
          </cell>
          <cell r="C76" t="str">
            <v>藤井　咲名②</v>
          </cell>
          <cell r="D76" t="str">
            <v>近大福岡</v>
          </cell>
          <cell r="N76">
            <v>72</v>
          </cell>
        </row>
        <row r="77">
          <cell r="B77">
            <v>73</v>
          </cell>
          <cell r="C77" t="str">
            <v>藤井　真奈③</v>
          </cell>
          <cell r="D77" t="str">
            <v>近大福岡</v>
          </cell>
          <cell r="N77">
            <v>73</v>
          </cell>
        </row>
        <row r="78">
          <cell r="B78">
            <v>74</v>
          </cell>
          <cell r="C78" t="str">
            <v>平松　裕貴③</v>
          </cell>
          <cell r="D78" t="str">
            <v>近大福岡</v>
          </cell>
          <cell r="N78">
            <v>74</v>
          </cell>
        </row>
        <row r="79">
          <cell r="B79">
            <v>75</v>
          </cell>
          <cell r="C79" t="str">
            <v>和田　拓斗③</v>
          </cell>
          <cell r="D79" t="str">
            <v>近大福岡</v>
          </cell>
          <cell r="N79">
            <v>75</v>
          </cell>
        </row>
        <row r="80">
          <cell r="B80">
            <v>76</v>
          </cell>
          <cell r="C80" t="str">
            <v>山内　稀歩②</v>
          </cell>
          <cell r="D80" t="str">
            <v>近大福岡</v>
          </cell>
          <cell r="N80">
            <v>76</v>
          </cell>
        </row>
        <row r="81">
          <cell r="B81">
            <v>77</v>
          </cell>
          <cell r="C81" t="str">
            <v>鷹取　千寿③</v>
          </cell>
          <cell r="D81" t="str">
            <v>近大福岡</v>
          </cell>
          <cell r="N81">
            <v>77</v>
          </cell>
        </row>
        <row r="82">
          <cell r="B82">
            <v>78</v>
          </cell>
          <cell r="C82" t="str">
            <v>山本　藍②</v>
          </cell>
          <cell r="D82" t="str">
            <v>近大福岡</v>
          </cell>
          <cell r="N82">
            <v>78</v>
          </cell>
        </row>
        <row r="83">
          <cell r="B83">
            <v>79</v>
          </cell>
          <cell r="C83" t="str">
            <v>山本　菜月②</v>
          </cell>
          <cell r="D83" t="str">
            <v>近大福岡</v>
          </cell>
          <cell r="N83">
            <v>79</v>
          </cell>
        </row>
        <row r="84">
          <cell r="B84">
            <v>80</v>
          </cell>
          <cell r="C84" t="str">
            <v>江藤　由翔①</v>
          </cell>
          <cell r="D84" t="str">
            <v>近大福岡</v>
          </cell>
          <cell r="N84">
            <v>80</v>
          </cell>
        </row>
        <row r="85">
          <cell r="B85">
            <v>81</v>
          </cell>
          <cell r="C85" t="str">
            <v>室井　希叶①</v>
          </cell>
          <cell r="D85" t="str">
            <v>近大福岡</v>
          </cell>
          <cell r="N85">
            <v>81</v>
          </cell>
        </row>
        <row r="86">
          <cell r="B86">
            <v>82</v>
          </cell>
          <cell r="C86" t="str">
            <v>中村　優里愛③</v>
          </cell>
          <cell r="D86" t="str">
            <v>近大福岡</v>
          </cell>
          <cell r="N86">
            <v>82</v>
          </cell>
        </row>
        <row r="87">
          <cell r="B87">
            <v>83</v>
          </cell>
          <cell r="C87" t="str">
            <v>高倉　優人①</v>
          </cell>
          <cell r="D87" t="str">
            <v>近大福岡</v>
          </cell>
          <cell r="N87">
            <v>83</v>
          </cell>
        </row>
        <row r="88">
          <cell r="B88">
            <v>84</v>
          </cell>
          <cell r="C88" t="str">
            <v>木原　真那斗①</v>
          </cell>
          <cell r="D88" t="str">
            <v>近大福岡</v>
          </cell>
          <cell r="N88">
            <v>84</v>
          </cell>
        </row>
        <row r="89">
          <cell r="B89">
            <v>85</v>
          </cell>
          <cell r="C89" t="str">
            <v>伊藤　日和①</v>
          </cell>
          <cell r="D89" t="str">
            <v>近大福岡</v>
          </cell>
          <cell r="N89">
            <v>85</v>
          </cell>
        </row>
        <row r="90">
          <cell r="B90">
            <v>86</v>
          </cell>
          <cell r="C90" t="str">
            <v>川口　諒也③</v>
          </cell>
          <cell r="D90" t="str">
            <v>近大福岡</v>
          </cell>
          <cell r="N90">
            <v>86</v>
          </cell>
        </row>
        <row r="91">
          <cell r="B91">
            <v>87</v>
          </cell>
          <cell r="C91" t="str">
            <v>武末　紗世③</v>
          </cell>
          <cell r="D91" t="str">
            <v>近大福岡</v>
          </cell>
          <cell r="N91">
            <v>87</v>
          </cell>
        </row>
        <row r="92">
          <cell r="B92">
            <v>88</v>
          </cell>
          <cell r="C92" t="str">
            <v>渡邊　純也②</v>
          </cell>
          <cell r="D92" t="str">
            <v>近大福岡</v>
          </cell>
          <cell r="N92">
            <v>88</v>
          </cell>
        </row>
        <row r="93">
          <cell r="B93">
            <v>89</v>
          </cell>
          <cell r="C93" t="str">
            <v>縄田　裕一②</v>
          </cell>
          <cell r="D93" t="str">
            <v>近大福岡</v>
          </cell>
          <cell r="N93">
            <v>89</v>
          </cell>
        </row>
        <row r="94">
          <cell r="B94">
            <v>90</v>
          </cell>
          <cell r="C94" t="str">
            <v>中村　友香①</v>
          </cell>
          <cell r="D94" t="str">
            <v>近大福岡</v>
          </cell>
          <cell r="N94">
            <v>90</v>
          </cell>
        </row>
        <row r="95">
          <cell r="B95">
            <v>91</v>
          </cell>
          <cell r="C95" t="str">
            <v>築田　心①</v>
          </cell>
          <cell r="D95" t="str">
            <v>近大福岡</v>
          </cell>
          <cell r="N95">
            <v>91</v>
          </cell>
        </row>
        <row r="96">
          <cell r="B96">
            <v>92</v>
          </cell>
          <cell r="C96" t="str">
            <v>久保　志織②</v>
          </cell>
          <cell r="D96" t="str">
            <v>近大福岡</v>
          </cell>
          <cell r="N96">
            <v>92</v>
          </cell>
        </row>
        <row r="97">
          <cell r="B97">
            <v>93</v>
          </cell>
          <cell r="C97" t="str">
            <v>平原　沙莉香③</v>
          </cell>
          <cell r="D97" t="str">
            <v>近大福岡</v>
          </cell>
          <cell r="N97">
            <v>93</v>
          </cell>
        </row>
        <row r="98">
          <cell r="B98">
            <v>94</v>
          </cell>
          <cell r="C98" t="str">
            <v>荒巻　初妃①</v>
          </cell>
          <cell r="D98" t="str">
            <v>近大福岡</v>
          </cell>
          <cell r="N98">
            <v>94</v>
          </cell>
        </row>
        <row r="99">
          <cell r="B99">
            <v>95</v>
          </cell>
          <cell r="C99" t="str">
            <v>井上　沙耶①</v>
          </cell>
          <cell r="D99" t="str">
            <v>近大福岡</v>
          </cell>
          <cell r="N99">
            <v>95</v>
          </cell>
        </row>
        <row r="100">
          <cell r="B100">
            <v>96</v>
          </cell>
          <cell r="C100" t="str">
            <v>川口　菜摘①</v>
          </cell>
          <cell r="D100" t="str">
            <v>近大福岡</v>
          </cell>
          <cell r="N100">
            <v>96</v>
          </cell>
        </row>
        <row r="101">
          <cell r="B101">
            <v>97</v>
          </cell>
          <cell r="C101" t="str">
            <v>髙下　海夢①</v>
          </cell>
          <cell r="D101" t="str">
            <v>近大福岡</v>
          </cell>
          <cell r="N101">
            <v>97</v>
          </cell>
        </row>
        <row r="102">
          <cell r="B102">
            <v>98</v>
          </cell>
          <cell r="C102" t="str">
            <v>木本　菜々美①</v>
          </cell>
          <cell r="D102" t="str">
            <v>近大福岡</v>
          </cell>
          <cell r="N102">
            <v>98</v>
          </cell>
        </row>
        <row r="103">
          <cell r="B103">
            <v>99</v>
          </cell>
          <cell r="C103" t="str">
            <v>長濱　駿③</v>
          </cell>
          <cell r="D103" t="str">
            <v>近大福岡</v>
          </cell>
          <cell r="N103">
            <v>99</v>
          </cell>
        </row>
        <row r="104">
          <cell r="B104">
            <v>100</v>
          </cell>
          <cell r="C104" t="str">
            <v>柴田　一輝③</v>
          </cell>
          <cell r="D104" t="str">
            <v>近大福岡</v>
          </cell>
          <cell r="N104">
            <v>100</v>
          </cell>
        </row>
        <row r="105">
          <cell r="B105">
            <v>101</v>
          </cell>
          <cell r="C105" t="str">
            <v>冨永　貴子③</v>
          </cell>
          <cell r="D105" t="str">
            <v>近大福岡</v>
          </cell>
          <cell r="N105">
            <v>101</v>
          </cell>
        </row>
        <row r="106">
          <cell r="B106">
            <v>102</v>
          </cell>
          <cell r="C106" t="str">
            <v>原田　侑②</v>
          </cell>
          <cell r="D106" t="str">
            <v>稲築志耕館</v>
          </cell>
          <cell r="N106">
            <v>102</v>
          </cell>
        </row>
        <row r="107">
          <cell r="B107">
            <v>103</v>
          </cell>
          <cell r="C107" t="str">
            <v>山田　真白②</v>
          </cell>
          <cell r="D107" t="str">
            <v>稲築志耕館</v>
          </cell>
          <cell r="N107">
            <v>103</v>
          </cell>
        </row>
        <row r="108">
          <cell r="B108">
            <v>104</v>
          </cell>
          <cell r="C108" t="str">
            <v>石坂　鈴①</v>
          </cell>
          <cell r="D108" t="str">
            <v>稲築志耕館</v>
          </cell>
          <cell r="N108">
            <v>104</v>
          </cell>
        </row>
        <row r="109">
          <cell r="B109">
            <v>105</v>
          </cell>
          <cell r="C109" t="str">
            <v>渡邊　夕姫①</v>
          </cell>
          <cell r="D109" t="str">
            <v>稲築志耕館</v>
          </cell>
          <cell r="N109">
            <v>105</v>
          </cell>
        </row>
        <row r="110">
          <cell r="B110">
            <v>106</v>
          </cell>
          <cell r="C110" t="str">
            <v>中野　貴幸③</v>
          </cell>
          <cell r="D110" t="str">
            <v>筑豊</v>
          </cell>
          <cell r="N110">
            <v>106</v>
          </cell>
        </row>
        <row r="111">
          <cell r="B111">
            <v>107</v>
          </cell>
          <cell r="C111" t="str">
            <v>久保　雄太③</v>
          </cell>
          <cell r="D111" t="str">
            <v>筑豊</v>
          </cell>
          <cell r="N111">
            <v>107</v>
          </cell>
        </row>
        <row r="112">
          <cell r="B112">
            <v>108</v>
          </cell>
          <cell r="C112" t="str">
            <v>中村　一誠③</v>
          </cell>
          <cell r="D112" t="str">
            <v>筑豊</v>
          </cell>
          <cell r="N112">
            <v>108</v>
          </cell>
        </row>
        <row r="113">
          <cell r="B113">
            <v>109</v>
          </cell>
          <cell r="C113" t="str">
            <v>福本　優雅③</v>
          </cell>
          <cell r="D113" t="str">
            <v>筑豊</v>
          </cell>
          <cell r="N113">
            <v>109</v>
          </cell>
        </row>
        <row r="114">
          <cell r="B114">
            <v>110</v>
          </cell>
          <cell r="C114" t="str">
            <v>山本　有斗③</v>
          </cell>
          <cell r="D114" t="str">
            <v>筑豊</v>
          </cell>
          <cell r="N114">
            <v>110</v>
          </cell>
        </row>
        <row r="115">
          <cell r="B115">
            <v>111</v>
          </cell>
          <cell r="C115" t="str">
            <v>此村　彩花③</v>
          </cell>
          <cell r="D115" t="str">
            <v>筑豊</v>
          </cell>
          <cell r="N115">
            <v>111</v>
          </cell>
        </row>
        <row r="116">
          <cell r="B116">
            <v>112</v>
          </cell>
          <cell r="C116" t="str">
            <v>立下　真希③</v>
          </cell>
          <cell r="D116" t="str">
            <v>筑豊</v>
          </cell>
          <cell r="N116">
            <v>112</v>
          </cell>
        </row>
        <row r="117">
          <cell r="B117">
            <v>113</v>
          </cell>
          <cell r="C117" t="str">
            <v>春田　美月③</v>
          </cell>
          <cell r="D117" t="str">
            <v>筑豊</v>
          </cell>
          <cell r="N117">
            <v>113</v>
          </cell>
        </row>
        <row r="118">
          <cell r="B118">
            <v>114</v>
          </cell>
          <cell r="C118" t="str">
            <v>相川　広弥②</v>
          </cell>
          <cell r="D118" t="str">
            <v>筑豊</v>
          </cell>
          <cell r="N118">
            <v>114</v>
          </cell>
        </row>
        <row r="119">
          <cell r="B119">
            <v>115</v>
          </cell>
          <cell r="C119" t="str">
            <v>入江　桐靖②</v>
          </cell>
          <cell r="D119" t="str">
            <v>筑豊</v>
          </cell>
          <cell r="N119">
            <v>115</v>
          </cell>
        </row>
        <row r="120">
          <cell r="B120">
            <v>116</v>
          </cell>
          <cell r="C120" t="str">
            <v>中尾　竜也②</v>
          </cell>
          <cell r="D120" t="str">
            <v>筑豊</v>
          </cell>
          <cell r="N120">
            <v>116</v>
          </cell>
        </row>
        <row r="121">
          <cell r="B121">
            <v>117</v>
          </cell>
          <cell r="C121" t="str">
            <v>野見山　悠大②</v>
          </cell>
          <cell r="D121" t="str">
            <v>筑豊</v>
          </cell>
          <cell r="N121">
            <v>117</v>
          </cell>
        </row>
        <row r="122">
          <cell r="B122">
            <v>118</v>
          </cell>
          <cell r="C122" t="str">
            <v>山田　綾斗②</v>
          </cell>
          <cell r="D122" t="str">
            <v>筑豊</v>
          </cell>
          <cell r="N122">
            <v>118</v>
          </cell>
        </row>
        <row r="123">
          <cell r="B123">
            <v>119</v>
          </cell>
          <cell r="C123" t="str">
            <v>折橋　海斗①</v>
          </cell>
          <cell r="D123" t="str">
            <v>筑豊</v>
          </cell>
          <cell r="N123">
            <v>119</v>
          </cell>
        </row>
        <row r="124">
          <cell r="B124">
            <v>120</v>
          </cell>
          <cell r="C124" t="str">
            <v>原田　侑樹①</v>
          </cell>
          <cell r="D124" t="str">
            <v>筑豊</v>
          </cell>
          <cell r="N124">
            <v>120</v>
          </cell>
        </row>
        <row r="125">
          <cell r="B125">
            <v>121</v>
          </cell>
          <cell r="C125" t="str">
            <v>山田　大輝①</v>
          </cell>
          <cell r="D125" t="str">
            <v>筑豊</v>
          </cell>
          <cell r="N125">
            <v>121</v>
          </cell>
        </row>
        <row r="126">
          <cell r="B126">
            <v>122</v>
          </cell>
          <cell r="C126" t="str">
            <v>谷　亮太①</v>
          </cell>
          <cell r="D126" t="str">
            <v>筑豊</v>
          </cell>
          <cell r="N126">
            <v>122</v>
          </cell>
        </row>
        <row r="127">
          <cell r="B127">
            <v>123</v>
          </cell>
          <cell r="C127" t="str">
            <v>渡邉　隆紀①</v>
          </cell>
          <cell r="D127" t="str">
            <v>筑豊</v>
          </cell>
          <cell r="N127">
            <v>123</v>
          </cell>
        </row>
        <row r="128">
          <cell r="B128">
            <v>124</v>
          </cell>
          <cell r="C128" t="str">
            <v>實吉　結生①</v>
          </cell>
          <cell r="D128" t="str">
            <v>筑豊</v>
          </cell>
          <cell r="N128">
            <v>124</v>
          </cell>
        </row>
        <row r="129">
          <cell r="B129">
            <v>125</v>
          </cell>
          <cell r="C129" t="str">
            <v>膳所　聡子①</v>
          </cell>
          <cell r="D129" t="str">
            <v>筑豊</v>
          </cell>
          <cell r="N129">
            <v>125</v>
          </cell>
        </row>
        <row r="130">
          <cell r="B130">
            <v>126</v>
          </cell>
          <cell r="C130" t="str">
            <v>養父　日々希①</v>
          </cell>
          <cell r="D130" t="str">
            <v>筑豊</v>
          </cell>
          <cell r="N130">
            <v>126</v>
          </cell>
        </row>
        <row r="131">
          <cell r="B131">
            <v>127</v>
          </cell>
          <cell r="C131" t="str">
            <v>廣渡　日菜②</v>
          </cell>
          <cell r="D131" t="str">
            <v>筑豊</v>
          </cell>
          <cell r="N131">
            <v>127</v>
          </cell>
        </row>
        <row r="132">
          <cell r="B132">
            <v>128</v>
          </cell>
          <cell r="C132" t="str">
            <v>藤本　美琴②</v>
          </cell>
          <cell r="D132" t="str">
            <v>筑豊</v>
          </cell>
          <cell r="N132">
            <v>128</v>
          </cell>
        </row>
        <row r="133">
          <cell r="B133">
            <v>129</v>
          </cell>
          <cell r="C133" t="str">
            <v>川島　杏侑里②</v>
          </cell>
          <cell r="D133" t="str">
            <v>筑豊</v>
          </cell>
          <cell r="N133">
            <v>129</v>
          </cell>
        </row>
        <row r="134">
          <cell r="B134">
            <v>130</v>
          </cell>
          <cell r="C134" t="str">
            <v>神谷　将輝③</v>
          </cell>
          <cell r="D134" t="str">
            <v>鞍手竜徳</v>
          </cell>
          <cell r="N134">
            <v>130</v>
          </cell>
        </row>
        <row r="135">
          <cell r="B135">
            <v>131</v>
          </cell>
          <cell r="C135" t="str">
            <v>髙橋　光輝③</v>
          </cell>
          <cell r="D135" t="str">
            <v>鞍手竜徳</v>
          </cell>
          <cell r="N135">
            <v>131</v>
          </cell>
        </row>
        <row r="136">
          <cell r="B136">
            <v>132</v>
          </cell>
          <cell r="C136" t="str">
            <v>長谷川　昌太郎③</v>
          </cell>
          <cell r="D136" t="str">
            <v>鞍手竜徳</v>
          </cell>
          <cell r="N136">
            <v>132</v>
          </cell>
        </row>
        <row r="137">
          <cell r="B137">
            <v>133</v>
          </cell>
          <cell r="C137" t="str">
            <v>原田　竜冶③</v>
          </cell>
          <cell r="D137" t="str">
            <v>鞍手竜徳</v>
          </cell>
          <cell r="N137">
            <v>133</v>
          </cell>
        </row>
        <row r="138">
          <cell r="B138">
            <v>134</v>
          </cell>
          <cell r="C138" t="str">
            <v>三浦　綾香③</v>
          </cell>
          <cell r="D138" t="str">
            <v>鞍手竜徳</v>
          </cell>
          <cell r="N138">
            <v>134</v>
          </cell>
        </row>
        <row r="139">
          <cell r="B139">
            <v>135</v>
          </cell>
          <cell r="C139" t="str">
            <v>柴田　将綺②</v>
          </cell>
          <cell r="D139" t="str">
            <v>鞍手竜徳</v>
          </cell>
          <cell r="N139">
            <v>135</v>
          </cell>
        </row>
        <row r="140">
          <cell r="B140">
            <v>136</v>
          </cell>
          <cell r="C140" t="str">
            <v>古野　夏希②</v>
          </cell>
          <cell r="D140" t="str">
            <v>鞍手竜徳</v>
          </cell>
          <cell r="N140">
            <v>136</v>
          </cell>
        </row>
        <row r="141">
          <cell r="B141">
            <v>137</v>
          </cell>
          <cell r="C141" t="str">
            <v>古野　音羽②</v>
          </cell>
          <cell r="D141" t="str">
            <v>鞍手竜徳</v>
          </cell>
          <cell r="N141">
            <v>137</v>
          </cell>
        </row>
        <row r="142">
          <cell r="B142">
            <v>138</v>
          </cell>
          <cell r="C142" t="str">
            <v>田中　瑠那②</v>
          </cell>
          <cell r="D142" t="str">
            <v>鞍手竜徳</v>
          </cell>
          <cell r="N142">
            <v>138</v>
          </cell>
        </row>
        <row r="143">
          <cell r="B143">
            <v>139</v>
          </cell>
          <cell r="C143" t="str">
            <v>木村　舞菜②</v>
          </cell>
          <cell r="D143" t="str">
            <v>鞍手竜徳</v>
          </cell>
          <cell r="N143">
            <v>139</v>
          </cell>
        </row>
        <row r="144">
          <cell r="B144">
            <v>140</v>
          </cell>
          <cell r="C144" t="str">
            <v>上田　賢成①</v>
          </cell>
          <cell r="D144" t="str">
            <v>鞍手竜徳</v>
          </cell>
          <cell r="N144">
            <v>140</v>
          </cell>
        </row>
        <row r="145">
          <cell r="B145">
            <v>141</v>
          </cell>
          <cell r="C145" t="str">
            <v>柿原　太一①</v>
          </cell>
          <cell r="D145" t="str">
            <v>鞍手竜徳</v>
          </cell>
          <cell r="N145">
            <v>141</v>
          </cell>
        </row>
        <row r="146">
          <cell r="B146">
            <v>142</v>
          </cell>
          <cell r="C146" t="str">
            <v>加藤　豪①</v>
          </cell>
          <cell r="D146" t="str">
            <v>鞍手竜徳</v>
          </cell>
          <cell r="N146">
            <v>142</v>
          </cell>
        </row>
        <row r="147">
          <cell r="B147">
            <v>143</v>
          </cell>
          <cell r="C147" t="str">
            <v>國廣　星矢①</v>
          </cell>
          <cell r="D147" t="str">
            <v>鞍手竜徳</v>
          </cell>
          <cell r="N147">
            <v>143</v>
          </cell>
        </row>
        <row r="148">
          <cell r="B148">
            <v>144</v>
          </cell>
          <cell r="C148" t="str">
            <v>髙橋　翔①</v>
          </cell>
          <cell r="D148" t="str">
            <v>鞍手竜徳</v>
          </cell>
          <cell r="N148">
            <v>144</v>
          </cell>
        </row>
        <row r="149">
          <cell r="B149">
            <v>145</v>
          </cell>
          <cell r="C149" t="str">
            <v>豊永　誠③</v>
          </cell>
          <cell r="D149" t="str">
            <v>田川</v>
          </cell>
          <cell r="N149">
            <v>145</v>
          </cell>
        </row>
        <row r="150">
          <cell r="B150">
            <v>146</v>
          </cell>
          <cell r="C150" t="str">
            <v>木森　正浩③</v>
          </cell>
          <cell r="D150" t="str">
            <v>田川</v>
          </cell>
          <cell r="N150">
            <v>146</v>
          </cell>
        </row>
        <row r="151">
          <cell r="B151">
            <v>147</v>
          </cell>
          <cell r="C151" t="str">
            <v>友石　晴己③</v>
          </cell>
          <cell r="D151" t="str">
            <v>田川</v>
          </cell>
          <cell r="N151">
            <v>147</v>
          </cell>
        </row>
        <row r="152">
          <cell r="B152">
            <v>148</v>
          </cell>
          <cell r="C152" t="str">
            <v>山﨑　竜樹②</v>
          </cell>
          <cell r="D152" t="str">
            <v>田川</v>
          </cell>
          <cell r="N152">
            <v>148</v>
          </cell>
        </row>
        <row r="153">
          <cell r="B153">
            <v>149</v>
          </cell>
          <cell r="C153" t="str">
            <v>伊藤　元気②</v>
          </cell>
          <cell r="D153" t="str">
            <v>田川</v>
          </cell>
          <cell r="N153">
            <v>149</v>
          </cell>
        </row>
        <row r="154">
          <cell r="B154">
            <v>150</v>
          </cell>
          <cell r="C154" t="str">
            <v>植田　裕至②</v>
          </cell>
          <cell r="D154" t="str">
            <v>田川</v>
          </cell>
          <cell r="N154">
            <v>150</v>
          </cell>
        </row>
        <row r="155">
          <cell r="B155">
            <v>151</v>
          </cell>
          <cell r="C155" t="str">
            <v>深見　孔貴②</v>
          </cell>
          <cell r="D155" t="str">
            <v>田川</v>
          </cell>
          <cell r="N155">
            <v>151</v>
          </cell>
        </row>
        <row r="156">
          <cell r="B156">
            <v>152</v>
          </cell>
          <cell r="C156" t="str">
            <v>高倉　正悟②</v>
          </cell>
          <cell r="D156" t="str">
            <v>田川</v>
          </cell>
          <cell r="N156">
            <v>152</v>
          </cell>
        </row>
        <row r="157">
          <cell r="B157">
            <v>153</v>
          </cell>
          <cell r="C157" t="str">
            <v>中村　飛鳥②</v>
          </cell>
          <cell r="D157" t="str">
            <v>田川</v>
          </cell>
          <cell r="N157">
            <v>153</v>
          </cell>
        </row>
        <row r="158">
          <cell r="B158">
            <v>154</v>
          </cell>
          <cell r="C158" t="str">
            <v>永井　佑季②</v>
          </cell>
          <cell r="D158" t="str">
            <v>田川</v>
          </cell>
          <cell r="N158">
            <v>154</v>
          </cell>
        </row>
        <row r="159">
          <cell r="B159">
            <v>155</v>
          </cell>
          <cell r="C159" t="str">
            <v>春本　紘利②</v>
          </cell>
          <cell r="D159" t="str">
            <v>田川</v>
          </cell>
          <cell r="N159">
            <v>155</v>
          </cell>
        </row>
        <row r="160">
          <cell r="B160">
            <v>156</v>
          </cell>
          <cell r="C160" t="str">
            <v>大西　蘭丸②</v>
          </cell>
          <cell r="D160" t="str">
            <v>田川</v>
          </cell>
          <cell r="N160">
            <v>156</v>
          </cell>
        </row>
        <row r="161">
          <cell r="B161">
            <v>157</v>
          </cell>
          <cell r="C161" t="str">
            <v>藤田　大起②</v>
          </cell>
          <cell r="D161" t="str">
            <v>田川</v>
          </cell>
          <cell r="N161">
            <v>157</v>
          </cell>
        </row>
        <row r="162">
          <cell r="B162">
            <v>158</v>
          </cell>
          <cell r="C162" t="str">
            <v>小野山　光①</v>
          </cell>
          <cell r="D162" t="str">
            <v>田川</v>
          </cell>
          <cell r="N162">
            <v>158</v>
          </cell>
        </row>
        <row r="163">
          <cell r="B163">
            <v>159</v>
          </cell>
          <cell r="C163" t="str">
            <v>鹿毛　優人①</v>
          </cell>
          <cell r="D163" t="str">
            <v>田川</v>
          </cell>
          <cell r="N163">
            <v>159</v>
          </cell>
        </row>
        <row r="164">
          <cell r="B164">
            <v>160</v>
          </cell>
          <cell r="C164" t="str">
            <v>林　侑生①</v>
          </cell>
          <cell r="D164" t="str">
            <v>田川</v>
          </cell>
          <cell r="N164">
            <v>160</v>
          </cell>
        </row>
        <row r="165">
          <cell r="B165">
            <v>161</v>
          </cell>
          <cell r="C165" t="str">
            <v>浦田　浩貴①</v>
          </cell>
          <cell r="D165" t="str">
            <v>田川</v>
          </cell>
          <cell r="N165">
            <v>161</v>
          </cell>
        </row>
        <row r="166">
          <cell r="B166">
            <v>162</v>
          </cell>
          <cell r="C166" t="str">
            <v>長谷川　匠①</v>
          </cell>
          <cell r="D166" t="str">
            <v>田川</v>
          </cell>
          <cell r="N166">
            <v>162</v>
          </cell>
        </row>
        <row r="167">
          <cell r="B167">
            <v>163</v>
          </cell>
          <cell r="C167" t="str">
            <v>星野　晴信①</v>
          </cell>
          <cell r="D167" t="str">
            <v>田川</v>
          </cell>
          <cell r="N167">
            <v>163</v>
          </cell>
        </row>
        <row r="168">
          <cell r="B168">
            <v>164</v>
          </cell>
          <cell r="C168" t="str">
            <v>安武　皇輝①</v>
          </cell>
          <cell r="D168" t="str">
            <v>田川</v>
          </cell>
          <cell r="N168">
            <v>164</v>
          </cell>
        </row>
        <row r="169">
          <cell r="B169">
            <v>165</v>
          </cell>
          <cell r="C169" t="str">
            <v>矢部　大貴①</v>
          </cell>
          <cell r="D169" t="str">
            <v>田川</v>
          </cell>
          <cell r="N169">
            <v>165</v>
          </cell>
        </row>
        <row r="170">
          <cell r="B170">
            <v>166</v>
          </cell>
          <cell r="C170" t="str">
            <v>原田　剣士朗①</v>
          </cell>
          <cell r="D170" t="str">
            <v>田川</v>
          </cell>
          <cell r="N170">
            <v>166</v>
          </cell>
        </row>
        <row r="171">
          <cell r="B171">
            <v>167</v>
          </cell>
          <cell r="C171" t="str">
            <v>齊藤　貴子③</v>
          </cell>
          <cell r="D171" t="str">
            <v>田川</v>
          </cell>
          <cell r="N171">
            <v>167</v>
          </cell>
        </row>
        <row r="172">
          <cell r="B172">
            <v>168</v>
          </cell>
          <cell r="C172" t="str">
            <v>山野　希亜良③</v>
          </cell>
          <cell r="D172" t="str">
            <v>田川</v>
          </cell>
          <cell r="N172">
            <v>168</v>
          </cell>
        </row>
        <row r="173">
          <cell r="B173">
            <v>169</v>
          </cell>
          <cell r="C173" t="str">
            <v>永原　日葉梨③</v>
          </cell>
          <cell r="D173" t="str">
            <v>田川</v>
          </cell>
          <cell r="N173">
            <v>169</v>
          </cell>
        </row>
        <row r="174">
          <cell r="B174">
            <v>170</v>
          </cell>
          <cell r="C174" t="str">
            <v>田代　朱乃②</v>
          </cell>
          <cell r="D174" t="str">
            <v>田川</v>
          </cell>
          <cell r="N174">
            <v>170</v>
          </cell>
        </row>
        <row r="175">
          <cell r="B175">
            <v>171</v>
          </cell>
          <cell r="C175" t="str">
            <v>久富　優香②</v>
          </cell>
          <cell r="D175" t="str">
            <v>田川</v>
          </cell>
          <cell r="N175">
            <v>171</v>
          </cell>
        </row>
        <row r="176">
          <cell r="B176">
            <v>172</v>
          </cell>
          <cell r="C176" t="str">
            <v>井手上　愛海②</v>
          </cell>
          <cell r="D176" t="str">
            <v>田川</v>
          </cell>
          <cell r="N176">
            <v>172</v>
          </cell>
        </row>
        <row r="177">
          <cell r="B177">
            <v>173</v>
          </cell>
          <cell r="C177" t="str">
            <v>田尻　未来②</v>
          </cell>
          <cell r="D177" t="str">
            <v>田川</v>
          </cell>
          <cell r="N177">
            <v>173</v>
          </cell>
        </row>
        <row r="178">
          <cell r="B178">
            <v>174</v>
          </cell>
          <cell r="C178" t="str">
            <v>塚本　莉菜②</v>
          </cell>
          <cell r="D178" t="str">
            <v>田川</v>
          </cell>
          <cell r="N178">
            <v>174</v>
          </cell>
        </row>
        <row r="179">
          <cell r="B179">
            <v>175</v>
          </cell>
          <cell r="C179" t="str">
            <v>芝田　華鈴②</v>
          </cell>
          <cell r="D179" t="str">
            <v>田川</v>
          </cell>
          <cell r="N179">
            <v>175</v>
          </cell>
        </row>
        <row r="180">
          <cell r="B180">
            <v>176</v>
          </cell>
          <cell r="C180" t="str">
            <v>小笠原　晴香②</v>
          </cell>
          <cell r="D180" t="str">
            <v>田川</v>
          </cell>
          <cell r="N180">
            <v>176</v>
          </cell>
        </row>
        <row r="181">
          <cell r="B181">
            <v>177</v>
          </cell>
          <cell r="C181" t="str">
            <v>木下　智聖①</v>
          </cell>
          <cell r="D181" t="str">
            <v>田川</v>
          </cell>
          <cell r="N181">
            <v>177</v>
          </cell>
        </row>
        <row r="182">
          <cell r="B182">
            <v>178</v>
          </cell>
          <cell r="C182" t="str">
            <v>藤本　あゆみ①</v>
          </cell>
          <cell r="D182" t="str">
            <v>田川</v>
          </cell>
          <cell r="N182">
            <v>178</v>
          </cell>
        </row>
        <row r="183">
          <cell r="B183">
            <v>179</v>
          </cell>
          <cell r="C183" t="str">
            <v>二宮　孝文③</v>
          </cell>
          <cell r="D183" t="str">
            <v>大和青藍</v>
          </cell>
          <cell r="N183">
            <v>179</v>
          </cell>
        </row>
        <row r="184">
          <cell r="B184">
            <v>180</v>
          </cell>
          <cell r="C184" t="str">
            <v>原　龍之介③</v>
          </cell>
          <cell r="D184" t="str">
            <v>大和青藍</v>
          </cell>
          <cell r="N184">
            <v>180</v>
          </cell>
        </row>
        <row r="185">
          <cell r="B185">
            <v>181</v>
          </cell>
          <cell r="C185" t="str">
            <v>梅津　佑哉③</v>
          </cell>
          <cell r="D185" t="str">
            <v>大和青藍</v>
          </cell>
          <cell r="N185">
            <v>181</v>
          </cell>
        </row>
        <row r="186">
          <cell r="B186">
            <v>182</v>
          </cell>
          <cell r="C186" t="str">
            <v>前田　瑠唯③</v>
          </cell>
          <cell r="D186" t="str">
            <v>大和青藍</v>
          </cell>
          <cell r="N186">
            <v>182</v>
          </cell>
        </row>
        <row r="187">
          <cell r="B187">
            <v>183</v>
          </cell>
          <cell r="C187" t="str">
            <v>村松　丈翔③</v>
          </cell>
          <cell r="D187" t="str">
            <v>大和青藍</v>
          </cell>
          <cell r="N187">
            <v>183</v>
          </cell>
        </row>
        <row r="188">
          <cell r="B188">
            <v>184</v>
          </cell>
          <cell r="C188" t="str">
            <v>満山　美弥③</v>
          </cell>
          <cell r="D188" t="str">
            <v>大和青藍</v>
          </cell>
          <cell r="N188">
            <v>184</v>
          </cell>
        </row>
        <row r="189">
          <cell r="B189">
            <v>185</v>
          </cell>
          <cell r="C189" t="str">
            <v>坂元　ちとせ②</v>
          </cell>
          <cell r="D189" t="str">
            <v>大和青藍</v>
          </cell>
          <cell r="N189">
            <v>185</v>
          </cell>
        </row>
        <row r="190">
          <cell r="B190">
            <v>186</v>
          </cell>
          <cell r="C190" t="str">
            <v>関野　俊之介②</v>
          </cell>
          <cell r="D190" t="str">
            <v>大和青藍</v>
          </cell>
          <cell r="N190">
            <v>186</v>
          </cell>
        </row>
        <row r="191">
          <cell r="B191">
            <v>187</v>
          </cell>
          <cell r="C191" t="str">
            <v>三上　瑛斗②</v>
          </cell>
          <cell r="D191" t="str">
            <v>大和青藍</v>
          </cell>
          <cell r="N191">
            <v>187</v>
          </cell>
        </row>
        <row r="192">
          <cell r="B192">
            <v>188</v>
          </cell>
          <cell r="C192" t="str">
            <v>小野　泰輝②</v>
          </cell>
          <cell r="D192" t="str">
            <v>大和青藍</v>
          </cell>
          <cell r="N192">
            <v>188</v>
          </cell>
        </row>
        <row r="193">
          <cell r="B193">
            <v>189</v>
          </cell>
          <cell r="C193" t="str">
            <v>平田　凛②</v>
          </cell>
          <cell r="D193" t="str">
            <v>大和青藍</v>
          </cell>
          <cell r="N193">
            <v>189</v>
          </cell>
        </row>
        <row r="194">
          <cell r="B194">
            <v>190</v>
          </cell>
          <cell r="C194" t="str">
            <v>國井　しずく②</v>
          </cell>
          <cell r="D194" t="str">
            <v>大和青藍</v>
          </cell>
          <cell r="N194">
            <v>190</v>
          </cell>
        </row>
        <row r="195">
          <cell r="B195">
            <v>191</v>
          </cell>
          <cell r="C195" t="str">
            <v>工藤　毬登②</v>
          </cell>
          <cell r="D195" t="str">
            <v>大和青藍</v>
          </cell>
        </row>
        <row r="196">
          <cell r="B196">
            <v>192</v>
          </cell>
          <cell r="C196" t="str">
            <v>住野　七海①</v>
          </cell>
          <cell r="D196" t="str">
            <v>大和青藍</v>
          </cell>
        </row>
        <row r="197">
          <cell r="B197">
            <v>193</v>
          </cell>
          <cell r="C197" t="str">
            <v>塔野　修太③</v>
          </cell>
          <cell r="D197" t="str">
            <v>鞍手</v>
          </cell>
        </row>
        <row r="198">
          <cell r="B198">
            <v>194</v>
          </cell>
          <cell r="C198" t="str">
            <v>伊藤　魁斗③</v>
          </cell>
          <cell r="D198" t="str">
            <v>鞍手</v>
          </cell>
        </row>
        <row r="199">
          <cell r="B199">
            <v>195</v>
          </cell>
          <cell r="C199" t="str">
            <v>野尻　裕之③</v>
          </cell>
          <cell r="D199" t="str">
            <v>鞍手</v>
          </cell>
        </row>
        <row r="200">
          <cell r="B200">
            <v>196</v>
          </cell>
          <cell r="C200" t="str">
            <v>時津　慶②</v>
          </cell>
          <cell r="D200" t="str">
            <v>鞍手</v>
          </cell>
        </row>
        <row r="201">
          <cell r="B201">
            <v>197</v>
          </cell>
          <cell r="C201" t="str">
            <v>桒丸 銀二郎②</v>
          </cell>
          <cell r="D201" t="str">
            <v>鞍手</v>
          </cell>
        </row>
        <row r="202">
          <cell r="B202">
            <v>198</v>
          </cell>
          <cell r="C202" t="str">
            <v>梅野　太陸②</v>
          </cell>
          <cell r="D202" t="str">
            <v>鞍手</v>
          </cell>
        </row>
        <row r="203">
          <cell r="B203">
            <v>199</v>
          </cell>
          <cell r="C203" t="str">
            <v>宮野　広太郎②</v>
          </cell>
          <cell r="D203" t="str">
            <v>鞍手</v>
          </cell>
        </row>
        <row r="204">
          <cell r="B204">
            <v>200</v>
          </cell>
          <cell r="C204" t="str">
            <v>真子　竜一②</v>
          </cell>
          <cell r="D204" t="str">
            <v>鞍手</v>
          </cell>
        </row>
        <row r="205">
          <cell r="B205">
            <v>201</v>
          </cell>
          <cell r="C205" t="str">
            <v>田﨑　裕太②</v>
          </cell>
          <cell r="D205" t="str">
            <v>鞍手</v>
          </cell>
        </row>
        <row r="206">
          <cell r="B206">
            <v>202</v>
          </cell>
          <cell r="C206" t="str">
            <v>須河内　翔②</v>
          </cell>
          <cell r="D206" t="str">
            <v>鞍手</v>
          </cell>
        </row>
        <row r="207">
          <cell r="B207">
            <v>203</v>
          </cell>
          <cell r="C207" t="str">
            <v>中川　蓮也②</v>
          </cell>
          <cell r="D207" t="str">
            <v>鞍手</v>
          </cell>
        </row>
        <row r="208">
          <cell r="B208">
            <v>204</v>
          </cell>
          <cell r="C208" t="str">
            <v>谷　勝利②</v>
          </cell>
          <cell r="D208" t="str">
            <v>鞍手</v>
          </cell>
        </row>
        <row r="209">
          <cell r="B209">
            <v>205</v>
          </cell>
          <cell r="C209" t="str">
            <v>谷　岳登②</v>
          </cell>
          <cell r="D209" t="str">
            <v>鞍手</v>
          </cell>
        </row>
        <row r="210">
          <cell r="B210">
            <v>206</v>
          </cell>
          <cell r="C210" t="str">
            <v>尾仲　雅也①</v>
          </cell>
          <cell r="D210" t="str">
            <v>鞍手</v>
          </cell>
        </row>
        <row r="211">
          <cell r="B211">
            <v>207</v>
          </cell>
          <cell r="C211" t="str">
            <v>持丸　祐多①</v>
          </cell>
          <cell r="D211" t="str">
            <v>鞍手</v>
          </cell>
        </row>
        <row r="212">
          <cell r="B212">
            <v>208</v>
          </cell>
          <cell r="C212" t="str">
            <v>柿田　翼①</v>
          </cell>
          <cell r="D212" t="str">
            <v>鞍手</v>
          </cell>
        </row>
        <row r="213">
          <cell r="B213">
            <v>209</v>
          </cell>
          <cell r="C213" t="str">
            <v>稲葉　和樹①</v>
          </cell>
          <cell r="D213" t="str">
            <v>鞍手</v>
          </cell>
        </row>
        <row r="214">
          <cell r="B214">
            <v>210</v>
          </cell>
          <cell r="C214" t="str">
            <v>小嶋　裕子③</v>
          </cell>
          <cell r="D214" t="str">
            <v>鞍手</v>
          </cell>
        </row>
        <row r="215">
          <cell r="B215">
            <v>211</v>
          </cell>
          <cell r="C215" t="str">
            <v>岩熊　萌衣③</v>
          </cell>
          <cell r="D215" t="str">
            <v>鞍手</v>
          </cell>
        </row>
        <row r="216">
          <cell r="B216">
            <v>212</v>
          </cell>
          <cell r="C216" t="str">
            <v>永冨　可粋③</v>
          </cell>
          <cell r="D216" t="str">
            <v>鞍手</v>
          </cell>
        </row>
        <row r="217">
          <cell r="B217">
            <v>213</v>
          </cell>
          <cell r="C217" t="str">
            <v>田島　佳苗②</v>
          </cell>
          <cell r="D217" t="str">
            <v>鞍手</v>
          </cell>
        </row>
        <row r="218">
          <cell r="B218">
            <v>214</v>
          </cell>
          <cell r="C218" t="str">
            <v>天本　みのり②</v>
          </cell>
          <cell r="D218" t="str">
            <v>鞍手</v>
          </cell>
        </row>
        <row r="219">
          <cell r="B219">
            <v>215</v>
          </cell>
          <cell r="C219" t="str">
            <v>吉田　和代②</v>
          </cell>
          <cell r="D219" t="str">
            <v>鞍手</v>
          </cell>
        </row>
        <row r="220">
          <cell r="B220">
            <v>216</v>
          </cell>
          <cell r="C220" t="str">
            <v>境　夏菜②</v>
          </cell>
          <cell r="D220" t="str">
            <v>鞍手</v>
          </cell>
        </row>
        <row r="221">
          <cell r="B221">
            <v>217</v>
          </cell>
          <cell r="C221" t="str">
            <v>飯野　勇③</v>
          </cell>
          <cell r="D221" t="str">
            <v>嘉穂</v>
          </cell>
        </row>
        <row r="222">
          <cell r="B222">
            <v>218</v>
          </cell>
          <cell r="C222" t="str">
            <v>鵜川　泰成③</v>
          </cell>
          <cell r="D222" t="str">
            <v>嘉穂</v>
          </cell>
        </row>
        <row r="223">
          <cell r="B223">
            <v>219</v>
          </cell>
          <cell r="C223" t="str">
            <v>小野山　翔大③</v>
          </cell>
          <cell r="D223" t="str">
            <v>嘉穂</v>
          </cell>
        </row>
        <row r="224">
          <cell r="B224">
            <v>220</v>
          </cell>
          <cell r="C224" t="str">
            <v>佐藤　俊徳③</v>
          </cell>
          <cell r="D224" t="str">
            <v>嘉穂</v>
          </cell>
        </row>
        <row r="225">
          <cell r="B225">
            <v>221</v>
          </cell>
          <cell r="C225" t="str">
            <v>田中　愼之介③</v>
          </cell>
          <cell r="D225" t="str">
            <v>嘉穂</v>
          </cell>
        </row>
        <row r="226">
          <cell r="B226">
            <v>222</v>
          </cell>
          <cell r="C226" t="str">
            <v>田中　優大③</v>
          </cell>
          <cell r="D226" t="str">
            <v>嘉穂</v>
          </cell>
        </row>
        <row r="227">
          <cell r="B227">
            <v>223</v>
          </cell>
          <cell r="C227" t="str">
            <v>中並　諒太③</v>
          </cell>
          <cell r="D227" t="str">
            <v>嘉穂</v>
          </cell>
        </row>
        <row r="228">
          <cell r="B228">
            <v>224</v>
          </cell>
          <cell r="C228" t="str">
            <v>仲村　凌太③</v>
          </cell>
          <cell r="D228" t="str">
            <v>嘉穂</v>
          </cell>
        </row>
        <row r="229">
          <cell r="B229">
            <v>225</v>
          </cell>
          <cell r="C229" t="str">
            <v>二宮　大成③</v>
          </cell>
          <cell r="D229" t="str">
            <v>嘉穂</v>
          </cell>
        </row>
        <row r="230">
          <cell r="B230">
            <v>226</v>
          </cell>
          <cell r="C230" t="str">
            <v>菊武　弥央③</v>
          </cell>
          <cell r="D230" t="str">
            <v>嘉穂</v>
          </cell>
        </row>
        <row r="231">
          <cell r="B231">
            <v>227</v>
          </cell>
          <cell r="C231" t="str">
            <v>柴田　早貴③</v>
          </cell>
          <cell r="D231" t="str">
            <v>嘉穂</v>
          </cell>
        </row>
        <row r="232">
          <cell r="B232">
            <v>228</v>
          </cell>
          <cell r="C232" t="str">
            <v>永山　桐子③</v>
          </cell>
          <cell r="D232" t="str">
            <v>嘉穂</v>
          </cell>
        </row>
        <row r="233">
          <cell r="B233">
            <v>229</v>
          </cell>
          <cell r="C233" t="str">
            <v>肘井　朱里③</v>
          </cell>
          <cell r="D233" t="str">
            <v>嘉穂</v>
          </cell>
        </row>
        <row r="234">
          <cell r="B234">
            <v>230</v>
          </cell>
          <cell r="C234" t="str">
            <v>吉井　瑠里華③</v>
          </cell>
          <cell r="D234" t="str">
            <v>嘉穂</v>
          </cell>
        </row>
        <row r="235">
          <cell r="B235">
            <v>231</v>
          </cell>
          <cell r="C235" t="str">
            <v>秋吉　遥輝②</v>
          </cell>
          <cell r="D235" t="str">
            <v>嘉穂</v>
          </cell>
        </row>
        <row r="236">
          <cell r="B236">
            <v>232</v>
          </cell>
          <cell r="C236" t="str">
            <v>有田　祥吾②</v>
          </cell>
          <cell r="D236" t="str">
            <v>嘉穂</v>
          </cell>
        </row>
        <row r="237">
          <cell r="B237">
            <v>233</v>
          </cell>
          <cell r="C237" t="str">
            <v>井手　航太郎②</v>
          </cell>
          <cell r="D237" t="str">
            <v>嘉穂</v>
          </cell>
        </row>
        <row r="238">
          <cell r="B238">
            <v>234</v>
          </cell>
          <cell r="C238" t="str">
            <v>大場　温人②</v>
          </cell>
          <cell r="D238" t="str">
            <v>嘉穂</v>
          </cell>
        </row>
        <row r="239">
          <cell r="B239">
            <v>235</v>
          </cell>
          <cell r="C239" t="str">
            <v>甲斐　拓己②</v>
          </cell>
          <cell r="D239" t="str">
            <v>嘉穂</v>
          </cell>
        </row>
        <row r="240">
          <cell r="B240">
            <v>236</v>
          </cell>
          <cell r="C240" t="str">
            <v>財津　幸太②</v>
          </cell>
          <cell r="D240" t="str">
            <v>嘉穂</v>
          </cell>
        </row>
        <row r="241">
          <cell r="B241">
            <v>237</v>
          </cell>
          <cell r="C241" t="str">
            <v>畑中　聡太②</v>
          </cell>
          <cell r="D241" t="str">
            <v>嘉穂</v>
          </cell>
        </row>
        <row r="242">
          <cell r="B242">
            <v>238</v>
          </cell>
          <cell r="C242" t="str">
            <v>秋松　花鈴②</v>
          </cell>
          <cell r="D242" t="str">
            <v>嘉穂</v>
          </cell>
        </row>
        <row r="243">
          <cell r="B243">
            <v>239</v>
          </cell>
          <cell r="C243" t="str">
            <v>麻生　歩未賀②</v>
          </cell>
          <cell r="D243" t="str">
            <v>嘉穂</v>
          </cell>
        </row>
        <row r="244">
          <cell r="B244">
            <v>240</v>
          </cell>
          <cell r="C244" t="str">
            <v>上田　鈴奈②</v>
          </cell>
          <cell r="D244" t="str">
            <v>嘉穂</v>
          </cell>
        </row>
        <row r="245">
          <cell r="B245">
            <v>241</v>
          </cell>
          <cell r="C245" t="str">
            <v>金子　朋未②</v>
          </cell>
          <cell r="D245" t="str">
            <v>嘉穂</v>
          </cell>
        </row>
        <row r="246">
          <cell r="B246">
            <v>242</v>
          </cell>
          <cell r="C246" t="str">
            <v>小西　莉乃②</v>
          </cell>
          <cell r="D246" t="str">
            <v>嘉穂</v>
          </cell>
        </row>
        <row r="247">
          <cell r="B247">
            <v>243</v>
          </cell>
          <cell r="C247" t="str">
            <v>成瀬　理子②</v>
          </cell>
          <cell r="D247" t="str">
            <v>嘉穂</v>
          </cell>
        </row>
        <row r="248">
          <cell r="B248">
            <v>244</v>
          </cell>
          <cell r="C248" t="str">
            <v>西嶋　ひより②</v>
          </cell>
          <cell r="D248" t="str">
            <v>嘉穂</v>
          </cell>
        </row>
        <row r="249">
          <cell r="B249">
            <v>245</v>
          </cell>
          <cell r="C249" t="str">
            <v>近藤　優花②</v>
          </cell>
          <cell r="D249" t="str">
            <v>嘉穂</v>
          </cell>
        </row>
        <row r="250">
          <cell r="B250">
            <v>246</v>
          </cell>
          <cell r="C250" t="str">
            <v>山下　由樹②</v>
          </cell>
          <cell r="D250" t="str">
            <v>嘉穂</v>
          </cell>
        </row>
        <row r="251">
          <cell r="B251">
            <v>247</v>
          </cell>
          <cell r="C251" t="str">
            <v>田中　千尋①</v>
          </cell>
          <cell r="D251" t="str">
            <v>嘉穂</v>
          </cell>
        </row>
        <row r="252">
          <cell r="B252">
            <v>248</v>
          </cell>
          <cell r="C252" t="str">
            <v>中尾　光①</v>
          </cell>
          <cell r="D252" t="str">
            <v>嘉穂</v>
          </cell>
        </row>
        <row r="253">
          <cell r="B253">
            <v>249</v>
          </cell>
          <cell r="C253" t="str">
            <v>井上　龍志③</v>
          </cell>
          <cell r="D253" t="str">
            <v>直方</v>
          </cell>
        </row>
        <row r="254">
          <cell r="B254">
            <v>250</v>
          </cell>
          <cell r="C254" t="str">
            <v>織尾　寿③</v>
          </cell>
          <cell r="D254" t="str">
            <v>直方</v>
          </cell>
        </row>
        <row r="255">
          <cell r="B255">
            <v>251</v>
          </cell>
          <cell r="C255" t="str">
            <v>釜崎　竜佑③</v>
          </cell>
          <cell r="D255" t="str">
            <v>直方</v>
          </cell>
        </row>
        <row r="256">
          <cell r="B256">
            <v>252</v>
          </cell>
          <cell r="C256" t="str">
            <v>倉田　颯大③</v>
          </cell>
          <cell r="D256" t="str">
            <v>直方</v>
          </cell>
        </row>
        <row r="257">
          <cell r="B257">
            <v>253</v>
          </cell>
          <cell r="C257" t="str">
            <v>白水　純治③</v>
          </cell>
          <cell r="D257" t="str">
            <v>直方</v>
          </cell>
        </row>
        <row r="258">
          <cell r="B258">
            <v>254</v>
          </cell>
          <cell r="C258" t="str">
            <v>谷口　友太③</v>
          </cell>
          <cell r="D258" t="str">
            <v>直方</v>
          </cell>
        </row>
        <row r="259">
          <cell r="B259">
            <v>255</v>
          </cell>
          <cell r="C259" t="str">
            <v>中村　聡冶③</v>
          </cell>
          <cell r="D259" t="str">
            <v>直方</v>
          </cell>
        </row>
        <row r="260">
          <cell r="B260">
            <v>256</v>
          </cell>
          <cell r="C260" t="str">
            <v>領家　光一③</v>
          </cell>
          <cell r="D260" t="str">
            <v>直方</v>
          </cell>
        </row>
        <row r="261">
          <cell r="B261">
            <v>257</v>
          </cell>
          <cell r="C261" t="str">
            <v>浅野　裕渉②</v>
          </cell>
          <cell r="D261" t="str">
            <v>直方</v>
          </cell>
        </row>
        <row r="262">
          <cell r="B262">
            <v>258</v>
          </cell>
          <cell r="C262" t="str">
            <v>中嶋　洸太②</v>
          </cell>
          <cell r="D262" t="str">
            <v>直方</v>
          </cell>
        </row>
        <row r="263">
          <cell r="B263">
            <v>259</v>
          </cell>
          <cell r="C263" t="str">
            <v>西畑　翼②</v>
          </cell>
          <cell r="D263" t="str">
            <v>直方</v>
          </cell>
        </row>
        <row r="264">
          <cell r="B264">
            <v>260</v>
          </cell>
          <cell r="C264" t="str">
            <v>橋本　正信②</v>
          </cell>
          <cell r="D264" t="str">
            <v>直方</v>
          </cell>
        </row>
        <row r="265">
          <cell r="B265">
            <v>261</v>
          </cell>
          <cell r="C265" t="str">
            <v>松尾　優樹②　</v>
          </cell>
          <cell r="D265" t="str">
            <v>直方</v>
          </cell>
        </row>
        <row r="266">
          <cell r="B266">
            <v>262</v>
          </cell>
          <cell r="C266" t="str">
            <v>山﨑　孔貴②</v>
          </cell>
          <cell r="D266" t="str">
            <v>直方</v>
          </cell>
        </row>
        <row r="267">
          <cell r="B267">
            <v>263</v>
          </cell>
          <cell r="C267" t="str">
            <v>山本　直樹②</v>
          </cell>
          <cell r="D267" t="str">
            <v>直方</v>
          </cell>
        </row>
        <row r="268">
          <cell r="B268">
            <v>264</v>
          </cell>
          <cell r="C268" t="str">
            <v>押方　寛都①</v>
          </cell>
          <cell r="D268" t="str">
            <v>直方</v>
          </cell>
        </row>
        <row r="269">
          <cell r="B269">
            <v>265</v>
          </cell>
          <cell r="C269" t="str">
            <v>治部田　匠①</v>
          </cell>
          <cell r="D269" t="str">
            <v>直方</v>
          </cell>
        </row>
        <row r="270">
          <cell r="B270">
            <v>266</v>
          </cell>
          <cell r="C270" t="str">
            <v>新原　大輝①</v>
          </cell>
          <cell r="D270" t="str">
            <v>直方</v>
          </cell>
        </row>
        <row r="271">
          <cell r="B271">
            <v>267</v>
          </cell>
          <cell r="C271" t="str">
            <v>槇　貴博①</v>
          </cell>
          <cell r="D271" t="str">
            <v>直方</v>
          </cell>
        </row>
        <row r="272">
          <cell r="B272">
            <v>268</v>
          </cell>
          <cell r="C272" t="str">
            <v>吉川　那祥①</v>
          </cell>
          <cell r="D272" t="str">
            <v>直方</v>
          </cell>
        </row>
        <row r="273">
          <cell r="B273">
            <v>269</v>
          </cell>
          <cell r="C273" t="str">
            <v>平田　梨名③</v>
          </cell>
          <cell r="D273" t="str">
            <v>直方</v>
          </cell>
        </row>
        <row r="274">
          <cell r="B274">
            <v>270</v>
          </cell>
          <cell r="C274" t="str">
            <v>宮﨑　姫香李③</v>
          </cell>
          <cell r="D274" t="str">
            <v>直方</v>
          </cell>
        </row>
        <row r="275">
          <cell r="B275">
            <v>271</v>
          </cell>
          <cell r="C275" t="str">
            <v>内田　花梨②</v>
          </cell>
          <cell r="D275" t="str">
            <v>直方</v>
          </cell>
        </row>
        <row r="276">
          <cell r="B276">
            <v>272</v>
          </cell>
          <cell r="C276" t="str">
            <v>北村　奈央②</v>
          </cell>
          <cell r="D276" t="str">
            <v>直方</v>
          </cell>
        </row>
        <row r="277">
          <cell r="B277">
            <v>273</v>
          </cell>
          <cell r="C277" t="str">
            <v>増田　奈美②</v>
          </cell>
          <cell r="D277" t="str">
            <v>直方</v>
          </cell>
        </row>
        <row r="278">
          <cell r="B278">
            <v>274</v>
          </cell>
          <cell r="C278" t="str">
            <v>和田　朱花里②</v>
          </cell>
          <cell r="D278" t="str">
            <v>直方</v>
          </cell>
        </row>
        <row r="279">
          <cell r="B279">
            <v>275</v>
          </cell>
          <cell r="C279" t="str">
            <v>釜崎　涼那①</v>
          </cell>
          <cell r="D279" t="str">
            <v>直方</v>
          </cell>
        </row>
        <row r="280">
          <cell r="B280">
            <v>276</v>
          </cell>
          <cell r="C280" t="str">
            <v>林田　有希菜①</v>
          </cell>
          <cell r="D280" t="str">
            <v>直方</v>
          </cell>
        </row>
        <row r="281">
          <cell r="B281">
            <v>277</v>
          </cell>
          <cell r="C281" t="str">
            <v>今川　辰哉②</v>
          </cell>
          <cell r="D281" t="str">
            <v>田川科学技術</v>
          </cell>
        </row>
        <row r="282">
          <cell r="B282">
            <v>278</v>
          </cell>
          <cell r="C282" t="str">
            <v>市川　巧②</v>
          </cell>
          <cell r="D282" t="str">
            <v>田川科学技術</v>
          </cell>
        </row>
        <row r="283">
          <cell r="B283">
            <v>279</v>
          </cell>
          <cell r="C283" t="str">
            <v>長見　竜児②</v>
          </cell>
          <cell r="D283" t="str">
            <v>田川科学技術</v>
          </cell>
        </row>
        <row r="284">
          <cell r="B284">
            <v>280</v>
          </cell>
          <cell r="C284" t="str">
            <v>山口　涼介③</v>
          </cell>
          <cell r="D284" t="str">
            <v>嘉穂総合</v>
          </cell>
        </row>
        <row r="285">
          <cell r="B285">
            <v>281</v>
          </cell>
          <cell r="C285" t="str">
            <v>山下　稜介②</v>
          </cell>
          <cell r="D285" t="str">
            <v>嘉穂総合</v>
          </cell>
        </row>
        <row r="286">
          <cell r="B286">
            <v>282</v>
          </cell>
          <cell r="C286" t="str">
            <v>内山　陸翔①</v>
          </cell>
          <cell r="D286" t="str">
            <v>稲築志耕館</v>
          </cell>
        </row>
        <row r="287">
          <cell r="B287">
            <v>283</v>
          </cell>
          <cell r="C287" t="str">
            <v>大塚　優樹①</v>
          </cell>
          <cell r="D287" t="str">
            <v>稲築志耕館</v>
          </cell>
        </row>
        <row r="288">
          <cell r="B288">
            <v>284</v>
          </cell>
          <cell r="C288" t="str">
            <v>田上　竜成①</v>
          </cell>
          <cell r="D288" t="str">
            <v>稲築志耕館</v>
          </cell>
        </row>
        <row r="289">
          <cell r="B289">
            <v>285</v>
          </cell>
          <cell r="C289" t="str">
            <v>松岡　修平①</v>
          </cell>
          <cell r="D289" t="str">
            <v>稲築志耕館</v>
          </cell>
        </row>
        <row r="290">
          <cell r="B290">
            <v>286</v>
          </cell>
          <cell r="C290" t="str">
            <v>上川　直樹①</v>
          </cell>
          <cell r="D290" t="str">
            <v>鞍手竜徳</v>
          </cell>
        </row>
        <row r="291">
          <cell r="B291">
            <v>287</v>
          </cell>
          <cell r="C291" t="str">
            <v>戸畑　大輝①</v>
          </cell>
          <cell r="D291" t="str">
            <v>鞍手竜徳</v>
          </cell>
        </row>
        <row r="292">
          <cell r="B292">
            <v>288</v>
          </cell>
          <cell r="C292" t="str">
            <v>日田　昌明①</v>
          </cell>
          <cell r="D292" t="str">
            <v>鞍手竜徳</v>
          </cell>
        </row>
        <row r="293">
          <cell r="B293">
            <v>289</v>
          </cell>
          <cell r="C293" t="str">
            <v>石松　美月①</v>
          </cell>
          <cell r="D293" t="str">
            <v>鞍手</v>
          </cell>
        </row>
        <row r="294">
          <cell r="B294">
            <v>290</v>
          </cell>
          <cell r="C294" t="str">
            <v>安藤　優希①</v>
          </cell>
          <cell r="D294" t="str">
            <v>鞍手</v>
          </cell>
        </row>
        <row r="295">
          <cell r="B295">
            <v>291</v>
          </cell>
          <cell r="C295" t="str">
            <v>崎田　綾音①</v>
          </cell>
          <cell r="D295" t="str">
            <v>鞍手</v>
          </cell>
        </row>
        <row r="296">
          <cell r="B296">
            <v>292</v>
          </cell>
          <cell r="C296" t="str">
            <v>大久保 茉広①</v>
          </cell>
          <cell r="D296" t="str">
            <v>鞍手</v>
          </cell>
        </row>
        <row r="297">
          <cell r="B297">
            <v>293</v>
          </cell>
          <cell r="C297" t="str">
            <v>片山　真子①</v>
          </cell>
          <cell r="D297" t="str">
            <v>鞍手</v>
          </cell>
        </row>
        <row r="298">
          <cell r="B298">
            <v>294</v>
          </cell>
          <cell r="C298" t="str">
            <v>石橋　武竜①</v>
          </cell>
          <cell r="D298" t="str">
            <v>直方</v>
          </cell>
        </row>
        <row r="299">
          <cell r="B299">
            <v>295</v>
          </cell>
          <cell r="C299" t="str">
            <v>松尾　萌花①</v>
          </cell>
          <cell r="D299" t="str">
            <v>直方</v>
          </cell>
        </row>
        <row r="300">
          <cell r="B300">
            <v>296</v>
          </cell>
          <cell r="C300" t="str">
            <v>永松　悠羽①</v>
          </cell>
          <cell r="D300" t="str">
            <v>大和青藍</v>
          </cell>
        </row>
        <row r="301">
          <cell r="B301">
            <v>297</v>
          </cell>
          <cell r="C301" t="str">
            <v>平山　唯菜①</v>
          </cell>
          <cell r="D301" t="str">
            <v>大和青藍</v>
          </cell>
        </row>
        <row r="302">
          <cell r="B302">
            <v>298</v>
          </cell>
          <cell r="C302" t="str">
            <v>石坂　仁①</v>
          </cell>
          <cell r="D302" t="str">
            <v>直方</v>
          </cell>
        </row>
        <row r="303">
          <cell r="B303">
            <v>299</v>
          </cell>
          <cell r="C303" t="str">
            <v>髙野　銀太①</v>
          </cell>
          <cell r="D303" t="str">
            <v>近大福岡</v>
          </cell>
        </row>
        <row r="304">
          <cell r="B304">
            <v>300</v>
          </cell>
          <cell r="C304" t="str">
            <v>古野　颯馬①</v>
          </cell>
          <cell r="D304" t="str">
            <v>近大福岡</v>
          </cell>
        </row>
        <row r="305">
          <cell r="B305">
            <v>301</v>
          </cell>
          <cell r="C305" t="str">
            <v>竹下　英寿①</v>
          </cell>
          <cell r="D305" t="str">
            <v>近大福岡</v>
          </cell>
        </row>
        <row r="306">
          <cell r="B306">
            <v>302</v>
          </cell>
          <cell r="C306" t="str">
            <v>野見山　峻作①</v>
          </cell>
          <cell r="D306" t="str">
            <v>近大福岡</v>
          </cell>
        </row>
        <row r="307">
          <cell r="B307">
            <v>303</v>
          </cell>
          <cell r="C307" t="str">
            <v>新見　春陽①</v>
          </cell>
          <cell r="D307" t="str">
            <v>近大福岡</v>
          </cell>
        </row>
        <row r="308">
          <cell r="B308">
            <v>304</v>
          </cell>
          <cell r="C308" t="str">
            <v>原田　理香子①</v>
          </cell>
          <cell r="D308" t="str">
            <v>近大福岡</v>
          </cell>
        </row>
        <row r="309">
          <cell r="B309">
            <v>305</v>
          </cell>
          <cell r="C309" t="str">
            <v>明星　花奈①</v>
          </cell>
          <cell r="D309" t="str">
            <v>嘉穂東</v>
          </cell>
        </row>
        <row r="310">
          <cell r="B310">
            <v>306</v>
          </cell>
          <cell r="C310" t="str">
            <v>村山　仁之輔①</v>
          </cell>
          <cell r="D310" t="str">
            <v>鞍手竜徳</v>
          </cell>
        </row>
        <row r="311">
          <cell r="B311">
            <v>307</v>
          </cell>
          <cell r="C311" t="str">
            <v>牧　正悟①</v>
          </cell>
          <cell r="D311" t="str">
            <v>鞍手竜徳</v>
          </cell>
        </row>
        <row r="312">
          <cell r="B312">
            <v>308</v>
          </cell>
          <cell r="C312" t="str">
            <v>西川　真央①</v>
          </cell>
          <cell r="D312" t="str">
            <v>直方</v>
          </cell>
        </row>
        <row r="313">
          <cell r="B313">
            <v>309</v>
          </cell>
          <cell r="C313" t="str">
            <v>大田　公平①</v>
          </cell>
          <cell r="D313" t="str">
            <v>直方</v>
          </cell>
        </row>
        <row r="314">
          <cell r="B314">
            <v>311</v>
          </cell>
          <cell r="C314" t="str">
            <v>伊東　孝祐①</v>
          </cell>
          <cell r="D314" t="str">
            <v>嘉穂</v>
          </cell>
        </row>
        <row r="315">
          <cell r="B315">
            <v>312</v>
          </cell>
          <cell r="C315" t="str">
            <v>亀谷　雅斗①</v>
          </cell>
          <cell r="D315" t="str">
            <v>嘉穂</v>
          </cell>
        </row>
        <row r="316">
          <cell r="B316">
            <v>313</v>
          </cell>
          <cell r="C316" t="str">
            <v>小森　剛大①</v>
          </cell>
          <cell r="D316" t="str">
            <v>嘉穂</v>
          </cell>
        </row>
        <row r="317">
          <cell r="B317">
            <v>314</v>
          </cell>
          <cell r="C317" t="str">
            <v>東原　野明①</v>
          </cell>
          <cell r="D317" t="str">
            <v>嘉穂</v>
          </cell>
        </row>
        <row r="318">
          <cell r="B318">
            <v>315</v>
          </cell>
          <cell r="C318" t="str">
            <v>田中　さや①</v>
          </cell>
          <cell r="D318" t="str">
            <v>嘉穂</v>
          </cell>
        </row>
        <row r="319">
          <cell r="B319">
            <v>316</v>
          </cell>
          <cell r="C319" t="str">
            <v>谷合　七海①</v>
          </cell>
          <cell r="D319" t="str">
            <v>嘉穂</v>
          </cell>
        </row>
        <row r="320">
          <cell r="B320">
            <v>317</v>
          </cell>
          <cell r="C320" t="str">
            <v>才田　哲玄①</v>
          </cell>
          <cell r="D320" t="str">
            <v>鞍手</v>
          </cell>
        </row>
        <row r="321">
          <cell r="B321">
            <v>318</v>
          </cell>
          <cell r="C321" t="str">
            <v>有吉　大樹①</v>
          </cell>
          <cell r="D321" t="str">
            <v>鞍手</v>
          </cell>
        </row>
        <row r="322">
          <cell r="B322">
            <v>319</v>
          </cell>
          <cell r="C322" t="str">
            <v>三戸　周①</v>
          </cell>
          <cell r="D322" t="str">
            <v>鞍手</v>
          </cell>
        </row>
        <row r="323">
          <cell r="B323">
            <v>320</v>
          </cell>
          <cell r="C323" t="str">
            <v>魚住　星矢①</v>
          </cell>
          <cell r="D323" t="str">
            <v>鞍手</v>
          </cell>
        </row>
        <row r="324">
          <cell r="B324">
            <v>323</v>
          </cell>
          <cell r="C324" t="str">
            <v>三宮　亮①</v>
          </cell>
          <cell r="D324" t="str">
            <v>近大福岡</v>
          </cell>
        </row>
        <row r="325">
          <cell r="B325">
            <v>324</v>
          </cell>
          <cell r="C325" t="str">
            <v>阿比留　仙一①</v>
          </cell>
          <cell r="D325" t="str">
            <v>大和青藍</v>
          </cell>
        </row>
        <row r="326">
          <cell r="B326">
            <v>310</v>
          </cell>
          <cell r="C326" t="str">
            <v>西田　琉生①</v>
          </cell>
          <cell r="D326" t="str">
            <v>西田川</v>
          </cell>
        </row>
        <row r="327">
          <cell r="B327">
            <v>322</v>
          </cell>
          <cell r="C327" t="str">
            <v>山中　萌香②</v>
          </cell>
          <cell r="D327" t="str">
            <v>田川</v>
          </cell>
        </row>
        <row r="328">
          <cell r="B328">
            <v>321</v>
          </cell>
          <cell r="C328" t="str">
            <v>石川悠斗①</v>
          </cell>
          <cell r="D328" t="str">
            <v>鞍手竜徳</v>
          </cell>
        </row>
      </sheetData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100141</v>
          </cell>
          <cell r="B2">
            <v>1</v>
          </cell>
          <cell r="C2" t="str">
            <v>001</v>
          </cell>
          <cell r="D2">
            <v>4</v>
          </cell>
          <cell r="E2">
            <v>1</v>
          </cell>
          <cell r="F2" t="str">
            <v>69</v>
          </cell>
          <cell r="G2" t="str">
            <v>11.26</v>
          </cell>
          <cell r="H2" t="str">
            <v>+0.0</v>
          </cell>
          <cell r="I2">
            <v>-1</v>
          </cell>
          <cell r="L2" t="str">
            <v>臼井　勇翔②</v>
          </cell>
          <cell r="M2" t="str">
            <v>近大福岡</v>
          </cell>
        </row>
        <row r="3">
          <cell r="A3" t="str">
            <v>100142</v>
          </cell>
          <cell r="B3">
            <v>1</v>
          </cell>
          <cell r="C3" t="str">
            <v>001</v>
          </cell>
          <cell r="D3">
            <v>4</v>
          </cell>
          <cell r="E3">
            <v>2</v>
          </cell>
          <cell r="F3" t="str">
            <v>252</v>
          </cell>
          <cell r="G3" t="str">
            <v>11.46</v>
          </cell>
          <cell r="H3" t="str">
            <v>+0.0</v>
          </cell>
          <cell r="I3">
            <v>-1</v>
          </cell>
          <cell r="L3" t="str">
            <v>倉田　颯大③</v>
          </cell>
          <cell r="M3" t="str">
            <v>直方</v>
          </cell>
        </row>
        <row r="4">
          <cell r="A4" t="str">
            <v>100143</v>
          </cell>
          <cell r="B4">
            <v>1</v>
          </cell>
          <cell r="C4" t="str">
            <v>001</v>
          </cell>
          <cell r="D4">
            <v>4</v>
          </cell>
          <cell r="E4">
            <v>3</v>
          </cell>
          <cell r="F4" t="str">
            <v>62</v>
          </cell>
          <cell r="G4" t="str">
            <v>11.54</v>
          </cell>
          <cell r="H4" t="str">
            <v>+0.0</v>
          </cell>
          <cell r="I4">
            <v>-1</v>
          </cell>
          <cell r="L4" t="str">
            <v>藤川　慎太郎③</v>
          </cell>
          <cell r="M4" t="str">
            <v>近大福岡</v>
          </cell>
        </row>
        <row r="5">
          <cell r="A5" t="str">
            <v>100144</v>
          </cell>
          <cell r="B5">
            <v>1</v>
          </cell>
          <cell r="C5" t="str">
            <v>001</v>
          </cell>
          <cell r="D5">
            <v>4</v>
          </cell>
          <cell r="E5">
            <v>4</v>
          </cell>
          <cell r="F5" t="str">
            <v>154</v>
          </cell>
          <cell r="G5" t="str">
            <v>11.59</v>
          </cell>
          <cell r="H5" t="str">
            <v>+0.0</v>
          </cell>
          <cell r="I5">
            <v>-1</v>
          </cell>
          <cell r="L5" t="str">
            <v>永井　佑季②</v>
          </cell>
          <cell r="M5" t="str">
            <v>田川</v>
          </cell>
        </row>
        <row r="6">
          <cell r="A6" t="str">
            <v>100145</v>
          </cell>
          <cell r="B6">
            <v>1</v>
          </cell>
          <cell r="C6" t="str">
            <v>001</v>
          </cell>
          <cell r="D6">
            <v>4</v>
          </cell>
          <cell r="E6">
            <v>5</v>
          </cell>
          <cell r="F6" t="str">
            <v>29</v>
          </cell>
          <cell r="G6" t="str">
            <v>11.60</v>
          </cell>
          <cell r="H6" t="str">
            <v>+0.0</v>
          </cell>
          <cell r="I6">
            <v>-1</v>
          </cell>
          <cell r="L6" t="str">
            <v>白川　智也②</v>
          </cell>
          <cell r="M6" t="str">
            <v>飯塚</v>
          </cell>
        </row>
        <row r="7">
          <cell r="A7" t="str">
            <v>100146</v>
          </cell>
          <cell r="B7">
            <v>1</v>
          </cell>
          <cell r="C7" t="str">
            <v>001</v>
          </cell>
          <cell r="D7">
            <v>4</v>
          </cell>
          <cell r="E7">
            <v>6</v>
          </cell>
          <cell r="F7" t="str">
            <v>254</v>
          </cell>
          <cell r="G7" t="str">
            <v>11.64</v>
          </cell>
          <cell r="H7" t="str">
            <v>+0.0</v>
          </cell>
          <cell r="I7">
            <v>-1</v>
          </cell>
          <cell r="L7" t="str">
            <v>谷口　友太③</v>
          </cell>
          <cell r="M7" t="str">
            <v>直方</v>
          </cell>
        </row>
        <row r="8">
          <cell r="A8" t="str">
            <v>100147</v>
          </cell>
          <cell r="B8">
            <v>1</v>
          </cell>
          <cell r="C8" t="str">
            <v>001</v>
          </cell>
          <cell r="D8">
            <v>4</v>
          </cell>
          <cell r="E8">
            <v>7</v>
          </cell>
          <cell r="F8" t="str">
            <v>131</v>
          </cell>
          <cell r="G8" t="str">
            <v>11.97</v>
          </cell>
          <cell r="H8" t="str">
            <v>+0.0</v>
          </cell>
          <cell r="I8">
            <v>-1</v>
          </cell>
          <cell r="L8" t="str">
            <v>髙橋　光輝③</v>
          </cell>
          <cell r="M8" t="str">
            <v>鞍手竜徳</v>
          </cell>
        </row>
        <row r="9">
          <cell r="A9" t="str">
            <v>100148</v>
          </cell>
          <cell r="B9">
            <v>1</v>
          </cell>
          <cell r="C9" t="str">
            <v>001</v>
          </cell>
          <cell r="D9">
            <v>4</v>
          </cell>
          <cell r="E9">
            <v>8</v>
          </cell>
          <cell r="F9" t="str">
            <v>8</v>
          </cell>
          <cell r="G9" t="str">
            <v>12.06</v>
          </cell>
          <cell r="H9" t="str">
            <v>+0.0</v>
          </cell>
          <cell r="I9">
            <v>-1</v>
          </cell>
          <cell r="L9" t="str">
            <v>石川　峰史②</v>
          </cell>
          <cell r="M9" t="str">
            <v>嘉穂東</v>
          </cell>
        </row>
        <row r="10">
          <cell r="A10" t="str">
            <v>100241</v>
          </cell>
          <cell r="B10">
            <v>1</v>
          </cell>
          <cell r="C10" t="str">
            <v>002</v>
          </cell>
          <cell r="D10">
            <v>4</v>
          </cell>
          <cell r="E10">
            <v>1</v>
          </cell>
          <cell r="F10" t="str">
            <v>69</v>
          </cell>
          <cell r="G10" t="str">
            <v>23.08</v>
          </cell>
          <cell r="H10" t="str">
            <v>-0.2</v>
          </cell>
          <cell r="I10">
            <v>-1</v>
          </cell>
          <cell r="L10" t="str">
            <v>臼井　勇翔②</v>
          </cell>
          <cell r="M10" t="str">
            <v>近大福岡</v>
          </cell>
        </row>
        <row r="11">
          <cell r="A11" t="str">
            <v>100242</v>
          </cell>
          <cell r="B11">
            <v>1</v>
          </cell>
          <cell r="C11" t="str">
            <v>002</v>
          </cell>
          <cell r="D11">
            <v>4</v>
          </cell>
          <cell r="E11">
            <v>2</v>
          </cell>
          <cell r="F11" t="str">
            <v>254</v>
          </cell>
          <cell r="G11" t="str">
            <v>23.41</v>
          </cell>
          <cell r="H11" t="str">
            <v>-0.2</v>
          </cell>
          <cell r="I11">
            <v>-1</v>
          </cell>
          <cell r="L11" t="str">
            <v>谷口　友太③</v>
          </cell>
          <cell r="M11" t="str">
            <v>直方</v>
          </cell>
        </row>
        <row r="12">
          <cell r="A12" t="str">
            <v>100243</v>
          </cell>
          <cell r="B12">
            <v>1</v>
          </cell>
          <cell r="C12" t="str">
            <v>002</v>
          </cell>
          <cell r="D12">
            <v>4</v>
          </cell>
          <cell r="E12">
            <v>3</v>
          </cell>
          <cell r="F12" t="str">
            <v>198</v>
          </cell>
          <cell r="G12" t="str">
            <v>23.62</v>
          </cell>
          <cell r="H12" t="str">
            <v>-0.2</v>
          </cell>
          <cell r="I12">
            <v>-1</v>
          </cell>
          <cell r="L12" t="str">
            <v>梅野　太陸②</v>
          </cell>
          <cell r="M12" t="str">
            <v>鞍手</v>
          </cell>
        </row>
        <row r="13">
          <cell r="A13" t="str">
            <v>100244</v>
          </cell>
          <cell r="B13">
            <v>1</v>
          </cell>
          <cell r="C13" t="str">
            <v>002</v>
          </cell>
          <cell r="D13">
            <v>4</v>
          </cell>
          <cell r="E13">
            <v>4</v>
          </cell>
          <cell r="F13" t="str">
            <v>154</v>
          </cell>
          <cell r="G13" t="str">
            <v>23.67</v>
          </cell>
          <cell r="H13" t="str">
            <v>-0.2</v>
          </cell>
          <cell r="I13">
            <v>-1</v>
          </cell>
          <cell r="L13" t="str">
            <v>永井　佑季②</v>
          </cell>
          <cell r="M13" t="str">
            <v>田川</v>
          </cell>
        </row>
        <row r="14">
          <cell r="A14" t="str">
            <v>100245</v>
          </cell>
          <cell r="B14">
            <v>1</v>
          </cell>
          <cell r="C14" t="str">
            <v>002</v>
          </cell>
          <cell r="D14">
            <v>4</v>
          </cell>
          <cell r="E14">
            <v>5</v>
          </cell>
          <cell r="F14" t="str">
            <v>199</v>
          </cell>
          <cell r="G14" t="str">
            <v>24.03</v>
          </cell>
          <cell r="H14" t="str">
            <v>-0.2</v>
          </cell>
          <cell r="I14">
            <v>-1</v>
          </cell>
          <cell r="L14" t="str">
            <v>宮野　広太郎②</v>
          </cell>
          <cell r="M14" t="str">
            <v>鞍手</v>
          </cell>
        </row>
        <row r="15">
          <cell r="A15" t="str">
            <v>100246</v>
          </cell>
          <cell r="B15">
            <v>1</v>
          </cell>
          <cell r="C15" t="str">
            <v>002</v>
          </cell>
          <cell r="D15">
            <v>4</v>
          </cell>
          <cell r="E15">
            <v>6</v>
          </cell>
          <cell r="F15" t="str">
            <v>259</v>
          </cell>
          <cell r="G15" t="str">
            <v>24.21</v>
          </cell>
          <cell r="H15" t="str">
            <v>-0.2</v>
          </cell>
          <cell r="I15">
            <v>-1</v>
          </cell>
          <cell r="L15" t="str">
            <v>西畑　翼②</v>
          </cell>
          <cell r="M15" t="str">
            <v>直方</v>
          </cell>
        </row>
        <row r="16">
          <cell r="A16" t="str">
            <v>100247</v>
          </cell>
          <cell r="B16">
            <v>1</v>
          </cell>
          <cell r="C16" t="str">
            <v>002</v>
          </cell>
          <cell r="D16">
            <v>4</v>
          </cell>
          <cell r="E16">
            <v>7</v>
          </cell>
          <cell r="F16" t="str">
            <v>108</v>
          </cell>
          <cell r="G16" t="str">
            <v>24.36</v>
          </cell>
          <cell r="H16" t="str">
            <v>-0.2</v>
          </cell>
          <cell r="I16">
            <v>-1</v>
          </cell>
          <cell r="L16" t="str">
            <v>中村　一誠③</v>
          </cell>
          <cell r="M16" t="str">
            <v>筑豊</v>
          </cell>
        </row>
        <row r="17">
          <cell r="A17" t="str">
            <v>100248</v>
          </cell>
          <cell r="B17">
            <v>1</v>
          </cell>
          <cell r="C17" t="str">
            <v>002</v>
          </cell>
          <cell r="D17">
            <v>4</v>
          </cell>
          <cell r="E17">
            <v>8</v>
          </cell>
          <cell r="F17" t="str">
            <v>102</v>
          </cell>
          <cell r="G17" t="str">
            <v>24.46</v>
          </cell>
          <cell r="H17" t="str">
            <v>-0.2</v>
          </cell>
          <cell r="I17">
            <v>-1</v>
          </cell>
          <cell r="L17" t="str">
            <v>原田　侑②</v>
          </cell>
          <cell r="M17" t="str">
            <v>稲築志耕館</v>
          </cell>
        </row>
        <row r="18">
          <cell r="A18" t="str">
            <v>100341</v>
          </cell>
          <cell r="B18">
            <v>1</v>
          </cell>
          <cell r="C18" t="str">
            <v>003</v>
          </cell>
          <cell r="D18">
            <v>4</v>
          </cell>
          <cell r="E18">
            <v>1</v>
          </cell>
          <cell r="F18" t="str">
            <v>23</v>
          </cell>
          <cell r="G18" t="str">
            <v>50.45</v>
          </cell>
          <cell r="I18">
            <v>-1</v>
          </cell>
          <cell r="L18" t="str">
            <v>月原　京四郎③</v>
          </cell>
          <cell r="M18" t="str">
            <v>飯塚</v>
          </cell>
        </row>
        <row r="19">
          <cell r="A19" t="str">
            <v>100342</v>
          </cell>
          <cell r="B19">
            <v>1</v>
          </cell>
          <cell r="C19" t="str">
            <v>003</v>
          </cell>
          <cell r="D19">
            <v>4</v>
          </cell>
          <cell r="E19">
            <v>2</v>
          </cell>
          <cell r="F19" t="str">
            <v>21</v>
          </cell>
          <cell r="G19" t="str">
            <v>51.46</v>
          </cell>
          <cell r="I19">
            <v>-1</v>
          </cell>
          <cell r="L19" t="str">
            <v>山野　渉太③</v>
          </cell>
          <cell r="M19" t="str">
            <v>飯塚</v>
          </cell>
        </row>
        <row r="20">
          <cell r="A20" t="str">
            <v>100343</v>
          </cell>
          <cell r="B20">
            <v>1</v>
          </cell>
          <cell r="C20" t="str">
            <v>003</v>
          </cell>
          <cell r="D20">
            <v>4</v>
          </cell>
          <cell r="E20">
            <v>3</v>
          </cell>
          <cell r="F20" t="str">
            <v>19</v>
          </cell>
          <cell r="G20" t="str">
            <v>52.28</v>
          </cell>
          <cell r="I20">
            <v>-1</v>
          </cell>
          <cell r="L20" t="str">
            <v>森　康暢③</v>
          </cell>
          <cell r="M20" t="str">
            <v>飯塚</v>
          </cell>
        </row>
        <row r="21">
          <cell r="A21" t="str">
            <v>100344</v>
          </cell>
          <cell r="B21">
            <v>1</v>
          </cell>
          <cell r="C21" t="str">
            <v>003</v>
          </cell>
          <cell r="D21">
            <v>4</v>
          </cell>
          <cell r="E21">
            <v>4</v>
          </cell>
          <cell r="F21" t="str">
            <v>76</v>
          </cell>
          <cell r="G21" t="str">
            <v>52.65</v>
          </cell>
          <cell r="I21">
            <v>-1</v>
          </cell>
          <cell r="L21" t="str">
            <v>山内　稀歩②</v>
          </cell>
          <cell r="M21" t="str">
            <v>近大福岡</v>
          </cell>
        </row>
        <row r="22">
          <cell r="A22" t="str">
            <v>100345</v>
          </cell>
          <cell r="B22">
            <v>1</v>
          </cell>
          <cell r="C22" t="str">
            <v>003</v>
          </cell>
          <cell r="D22">
            <v>4</v>
          </cell>
          <cell r="E22">
            <v>5</v>
          </cell>
          <cell r="F22" t="str">
            <v>253</v>
          </cell>
          <cell r="G22" t="str">
            <v>53.24</v>
          </cell>
          <cell r="I22">
            <v>-1</v>
          </cell>
          <cell r="L22" t="str">
            <v>白水　純治③</v>
          </cell>
          <cell r="M22" t="str">
            <v>直方</v>
          </cell>
        </row>
        <row r="23">
          <cell r="A23" t="str">
            <v>100346</v>
          </cell>
          <cell r="B23">
            <v>1</v>
          </cell>
          <cell r="C23" t="str">
            <v>003</v>
          </cell>
          <cell r="D23">
            <v>4</v>
          </cell>
          <cell r="E23">
            <v>6</v>
          </cell>
          <cell r="F23" t="str">
            <v>11</v>
          </cell>
          <cell r="G23" t="str">
            <v>54.09</v>
          </cell>
          <cell r="I23">
            <v>-1</v>
          </cell>
          <cell r="L23" t="str">
            <v>深町　駿②</v>
          </cell>
          <cell r="M23" t="str">
            <v>嘉穂東</v>
          </cell>
        </row>
        <row r="24">
          <cell r="A24" t="str">
            <v>100347</v>
          </cell>
          <cell r="B24">
            <v>1</v>
          </cell>
          <cell r="C24" t="str">
            <v>003</v>
          </cell>
          <cell r="D24">
            <v>4</v>
          </cell>
          <cell r="E24">
            <v>7</v>
          </cell>
          <cell r="F24" t="str">
            <v>107</v>
          </cell>
          <cell r="G24" t="str">
            <v>54.62</v>
          </cell>
          <cell r="I24">
            <v>-1</v>
          </cell>
          <cell r="L24" t="str">
            <v>久保　雄太③</v>
          </cell>
          <cell r="M24" t="str">
            <v>筑豊</v>
          </cell>
        </row>
        <row r="25">
          <cell r="A25" t="str">
            <v>100441</v>
          </cell>
          <cell r="B25">
            <v>1</v>
          </cell>
          <cell r="C25" t="str">
            <v>004</v>
          </cell>
          <cell r="D25">
            <v>4</v>
          </cell>
          <cell r="E25">
            <v>1</v>
          </cell>
          <cell r="F25" t="str">
            <v>23</v>
          </cell>
          <cell r="G25" t="str">
            <v>1,56.98</v>
          </cell>
          <cell r="I25">
            <v>-1</v>
          </cell>
          <cell r="L25" t="str">
            <v>月原　京四郎③</v>
          </cell>
          <cell r="M25" t="str">
            <v>飯塚</v>
          </cell>
        </row>
        <row r="26">
          <cell r="A26" t="str">
            <v>100442</v>
          </cell>
          <cell r="B26">
            <v>1</v>
          </cell>
          <cell r="C26" t="str">
            <v>004</v>
          </cell>
          <cell r="D26">
            <v>4</v>
          </cell>
          <cell r="E26">
            <v>2</v>
          </cell>
          <cell r="F26" t="str">
            <v>21</v>
          </cell>
          <cell r="G26" t="str">
            <v>1,59.36</v>
          </cell>
          <cell r="I26">
            <v>-1</v>
          </cell>
          <cell r="L26" t="str">
            <v>山野　渉太③</v>
          </cell>
          <cell r="M26" t="str">
            <v>飯塚</v>
          </cell>
        </row>
        <row r="27">
          <cell r="A27" t="str">
            <v>100443</v>
          </cell>
          <cell r="B27">
            <v>1</v>
          </cell>
          <cell r="C27" t="str">
            <v>004</v>
          </cell>
          <cell r="D27">
            <v>4</v>
          </cell>
          <cell r="E27">
            <v>3</v>
          </cell>
          <cell r="F27" t="str">
            <v>217</v>
          </cell>
          <cell r="G27" t="str">
            <v>2,00.00</v>
          </cell>
          <cell r="I27">
            <v>-1</v>
          </cell>
          <cell r="L27" t="str">
            <v>飯野　勇③</v>
          </cell>
          <cell r="M27" t="str">
            <v>嘉穂</v>
          </cell>
        </row>
        <row r="28">
          <cell r="A28" t="str">
            <v>100444</v>
          </cell>
          <cell r="B28">
            <v>1</v>
          </cell>
          <cell r="C28" t="str">
            <v>004</v>
          </cell>
          <cell r="D28">
            <v>4</v>
          </cell>
          <cell r="E28">
            <v>4</v>
          </cell>
          <cell r="F28" t="str">
            <v>86</v>
          </cell>
          <cell r="G28" t="str">
            <v>2,00.93</v>
          </cell>
          <cell r="I28">
            <v>-1</v>
          </cell>
          <cell r="L28" t="str">
            <v>川口　諒也③</v>
          </cell>
          <cell r="M28" t="str">
            <v>近大福岡</v>
          </cell>
        </row>
        <row r="29">
          <cell r="A29" t="str">
            <v>100445</v>
          </cell>
          <cell r="B29">
            <v>1</v>
          </cell>
          <cell r="C29" t="str">
            <v>004</v>
          </cell>
          <cell r="D29">
            <v>4</v>
          </cell>
          <cell r="E29">
            <v>5</v>
          </cell>
          <cell r="F29" t="str">
            <v>155</v>
          </cell>
          <cell r="G29" t="str">
            <v>2,04.86</v>
          </cell>
          <cell r="I29">
            <v>-1</v>
          </cell>
          <cell r="L29" t="str">
            <v>春本　紘利②</v>
          </cell>
          <cell r="M29" t="str">
            <v>田川</v>
          </cell>
        </row>
        <row r="30">
          <cell r="A30" t="str">
            <v>100446</v>
          </cell>
          <cell r="B30">
            <v>1</v>
          </cell>
          <cell r="C30" t="str">
            <v>004</v>
          </cell>
          <cell r="D30">
            <v>4</v>
          </cell>
          <cell r="E30">
            <v>6</v>
          </cell>
          <cell r="F30" t="str">
            <v>88</v>
          </cell>
          <cell r="G30" t="str">
            <v>2,05.47</v>
          </cell>
          <cell r="I30">
            <v>-1</v>
          </cell>
          <cell r="L30" t="str">
            <v>渡邊　純也②</v>
          </cell>
          <cell r="M30" t="str">
            <v>近大福岡</v>
          </cell>
        </row>
        <row r="31">
          <cell r="A31" t="str">
            <v>100447</v>
          </cell>
          <cell r="B31">
            <v>1</v>
          </cell>
          <cell r="C31" t="str">
            <v>004</v>
          </cell>
          <cell r="D31">
            <v>4</v>
          </cell>
          <cell r="E31">
            <v>7</v>
          </cell>
          <cell r="F31" t="str">
            <v>260</v>
          </cell>
          <cell r="G31" t="str">
            <v>2,12.54</v>
          </cell>
          <cell r="I31">
            <v>-1</v>
          </cell>
          <cell r="L31" t="str">
            <v>橋本　正信②</v>
          </cell>
          <cell r="M31" t="str">
            <v>直方</v>
          </cell>
        </row>
        <row r="32">
          <cell r="A32" t="str">
            <v>100541</v>
          </cell>
          <cell r="B32">
            <v>1</v>
          </cell>
          <cell r="C32" t="str">
            <v>005</v>
          </cell>
          <cell r="D32">
            <v>4</v>
          </cell>
          <cell r="E32">
            <v>1</v>
          </cell>
          <cell r="F32" t="str">
            <v>46</v>
          </cell>
          <cell r="G32" t="str">
            <v>4,07.10</v>
          </cell>
          <cell r="I32">
            <v>-1</v>
          </cell>
          <cell r="L32" t="str">
            <v>吉田　鶴斗③</v>
          </cell>
          <cell r="M32" t="str">
            <v>飯塚</v>
          </cell>
        </row>
        <row r="33">
          <cell r="A33" t="str">
            <v>100542</v>
          </cell>
          <cell r="B33">
            <v>1</v>
          </cell>
          <cell r="C33" t="str">
            <v>005</v>
          </cell>
          <cell r="D33">
            <v>4</v>
          </cell>
          <cell r="E33">
            <v>2</v>
          </cell>
          <cell r="F33" t="str">
            <v>86</v>
          </cell>
          <cell r="G33" t="str">
            <v>4,12.30</v>
          </cell>
          <cell r="I33">
            <v>-1</v>
          </cell>
          <cell r="L33" t="str">
            <v>川口　諒也③</v>
          </cell>
          <cell r="M33" t="str">
            <v>近大福岡</v>
          </cell>
        </row>
        <row r="34">
          <cell r="A34" t="str">
            <v>100543</v>
          </cell>
          <cell r="B34">
            <v>1</v>
          </cell>
          <cell r="C34" t="str">
            <v>005</v>
          </cell>
          <cell r="D34">
            <v>4</v>
          </cell>
          <cell r="E34">
            <v>3</v>
          </cell>
          <cell r="F34" t="str">
            <v>263</v>
          </cell>
          <cell r="G34" t="str">
            <v>4,13.98</v>
          </cell>
          <cell r="I34">
            <v>-1</v>
          </cell>
          <cell r="L34" t="str">
            <v>山本　直樹②</v>
          </cell>
          <cell r="M34" t="str">
            <v>直方</v>
          </cell>
        </row>
        <row r="35">
          <cell r="A35" t="str">
            <v>100544</v>
          </cell>
          <cell r="B35">
            <v>1</v>
          </cell>
          <cell r="C35" t="str">
            <v>005</v>
          </cell>
          <cell r="D35">
            <v>4</v>
          </cell>
          <cell r="E35">
            <v>4</v>
          </cell>
          <cell r="F35" t="str">
            <v>231</v>
          </cell>
          <cell r="G35" t="str">
            <v>4,16.85</v>
          </cell>
          <cell r="I35">
            <v>-1</v>
          </cell>
          <cell r="L35" t="str">
            <v>秋吉　遥輝②</v>
          </cell>
          <cell r="M35" t="str">
            <v>嘉穂</v>
          </cell>
        </row>
        <row r="36">
          <cell r="A36" t="str">
            <v>100545</v>
          </cell>
          <cell r="B36">
            <v>1</v>
          </cell>
          <cell r="C36" t="str">
            <v>005</v>
          </cell>
          <cell r="D36">
            <v>4</v>
          </cell>
          <cell r="E36">
            <v>5</v>
          </cell>
          <cell r="F36" t="str">
            <v>155</v>
          </cell>
          <cell r="G36" t="str">
            <v>4,20.86</v>
          </cell>
          <cell r="I36">
            <v>-1</v>
          </cell>
          <cell r="L36" t="str">
            <v>春本　紘利②</v>
          </cell>
          <cell r="M36" t="str">
            <v>田川</v>
          </cell>
        </row>
        <row r="37">
          <cell r="A37" t="str">
            <v>100546</v>
          </cell>
          <cell r="B37">
            <v>1</v>
          </cell>
          <cell r="C37" t="str">
            <v>005</v>
          </cell>
          <cell r="D37">
            <v>4</v>
          </cell>
          <cell r="E37">
            <v>6</v>
          </cell>
          <cell r="F37" t="str">
            <v>234</v>
          </cell>
          <cell r="G37" t="str">
            <v>4,39.94</v>
          </cell>
          <cell r="I37">
            <v>-1</v>
          </cell>
          <cell r="L37" t="str">
            <v>大場　温人②</v>
          </cell>
          <cell r="M37" t="str">
            <v>嘉穂</v>
          </cell>
        </row>
        <row r="38">
          <cell r="A38" t="str">
            <v>100547</v>
          </cell>
          <cell r="B38">
            <v>1</v>
          </cell>
          <cell r="C38" t="str">
            <v>005</v>
          </cell>
          <cell r="D38">
            <v>4</v>
          </cell>
          <cell r="E38">
            <v>7</v>
          </cell>
          <cell r="F38" t="str">
            <v>136</v>
          </cell>
          <cell r="G38" t="str">
            <v>4,47.77</v>
          </cell>
          <cell r="I38">
            <v>-1</v>
          </cell>
          <cell r="L38" t="str">
            <v>古野　夏希②</v>
          </cell>
          <cell r="M38" t="str">
            <v>鞍手竜徳</v>
          </cell>
        </row>
        <row r="39">
          <cell r="A39" t="str">
            <v>100841</v>
          </cell>
          <cell r="B39">
            <v>1</v>
          </cell>
          <cell r="C39" t="str">
            <v>008</v>
          </cell>
          <cell r="D39">
            <v>4</v>
          </cell>
          <cell r="E39">
            <v>1</v>
          </cell>
          <cell r="F39" t="str">
            <v>46</v>
          </cell>
          <cell r="G39" t="str">
            <v>15,22.25</v>
          </cell>
          <cell r="I39">
            <v>-1</v>
          </cell>
          <cell r="L39" t="str">
            <v>吉田　鶴斗③</v>
          </cell>
          <cell r="M39" t="str">
            <v>飯塚</v>
          </cell>
        </row>
        <row r="40">
          <cell r="A40" t="str">
            <v>100842</v>
          </cell>
          <cell r="B40">
            <v>1</v>
          </cell>
          <cell r="C40" t="str">
            <v>008</v>
          </cell>
          <cell r="D40">
            <v>4</v>
          </cell>
          <cell r="E40">
            <v>2</v>
          </cell>
          <cell r="F40" t="str">
            <v>263</v>
          </cell>
          <cell r="G40" t="str">
            <v>16,05.21</v>
          </cell>
          <cell r="I40">
            <v>-1</v>
          </cell>
          <cell r="L40" t="str">
            <v>山本　直樹②</v>
          </cell>
          <cell r="M40" t="str">
            <v>直方</v>
          </cell>
        </row>
        <row r="41">
          <cell r="A41" t="str">
            <v>100843</v>
          </cell>
          <cell r="B41">
            <v>1</v>
          </cell>
          <cell r="C41" t="str">
            <v>008</v>
          </cell>
          <cell r="D41">
            <v>4</v>
          </cell>
          <cell r="E41">
            <v>3</v>
          </cell>
          <cell r="F41" t="str">
            <v>249</v>
          </cell>
          <cell r="G41" t="str">
            <v>16,40.25</v>
          </cell>
          <cell r="I41">
            <v>-1</v>
          </cell>
          <cell r="L41" t="str">
            <v>井上　龍志③</v>
          </cell>
          <cell r="M41" t="str">
            <v>直方</v>
          </cell>
        </row>
        <row r="42">
          <cell r="A42" t="str">
            <v>100844</v>
          </cell>
          <cell r="B42">
            <v>1</v>
          </cell>
          <cell r="C42" t="str">
            <v>008</v>
          </cell>
          <cell r="D42">
            <v>4</v>
          </cell>
          <cell r="E42">
            <v>4</v>
          </cell>
          <cell r="F42" t="str">
            <v>65</v>
          </cell>
          <cell r="G42" t="str">
            <v>16,40.84</v>
          </cell>
          <cell r="I42">
            <v>-1</v>
          </cell>
          <cell r="L42" t="str">
            <v>吉田　啓登③</v>
          </cell>
          <cell r="M42" t="str">
            <v>近大福岡</v>
          </cell>
        </row>
        <row r="43">
          <cell r="A43" t="str">
            <v>100845</v>
          </cell>
          <cell r="B43">
            <v>1</v>
          </cell>
          <cell r="C43" t="str">
            <v>008</v>
          </cell>
          <cell r="D43">
            <v>4</v>
          </cell>
          <cell r="E43">
            <v>5</v>
          </cell>
          <cell r="F43" t="str">
            <v>203</v>
          </cell>
          <cell r="G43" t="str">
            <v>16,44.85</v>
          </cell>
          <cell r="I43">
            <v>-1</v>
          </cell>
          <cell r="L43" t="str">
            <v>中川　蓮也②</v>
          </cell>
          <cell r="M43" t="str">
            <v>鞍手</v>
          </cell>
        </row>
        <row r="44">
          <cell r="A44" t="str">
            <v>100846</v>
          </cell>
          <cell r="B44">
            <v>1</v>
          </cell>
          <cell r="C44" t="str">
            <v>008</v>
          </cell>
          <cell r="D44">
            <v>4</v>
          </cell>
          <cell r="E44">
            <v>6</v>
          </cell>
          <cell r="F44" t="str">
            <v>204</v>
          </cell>
          <cell r="G44" t="str">
            <v>16,51.35</v>
          </cell>
          <cell r="I44">
            <v>-1</v>
          </cell>
          <cell r="L44" t="str">
            <v>谷　勝利②</v>
          </cell>
          <cell r="M44" t="str">
            <v>鞍手</v>
          </cell>
        </row>
        <row r="45">
          <cell r="A45" t="str">
            <v>100847</v>
          </cell>
          <cell r="B45">
            <v>1</v>
          </cell>
          <cell r="C45" t="str">
            <v>008</v>
          </cell>
          <cell r="D45">
            <v>4</v>
          </cell>
          <cell r="E45">
            <v>7</v>
          </cell>
          <cell r="F45" t="str">
            <v>136</v>
          </cell>
          <cell r="G45" t="str">
            <v>17,52.75</v>
          </cell>
          <cell r="I45">
            <v>-1</v>
          </cell>
          <cell r="L45" t="str">
            <v>古野　夏希②</v>
          </cell>
          <cell r="M45" t="str">
            <v>鞍手竜徳</v>
          </cell>
        </row>
        <row r="46">
          <cell r="A46" t="str">
            <v>100848</v>
          </cell>
          <cell r="B46">
            <v>1</v>
          </cell>
          <cell r="C46" t="str">
            <v>008</v>
          </cell>
          <cell r="D46">
            <v>4</v>
          </cell>
          <cell r="E46">
            <v>8</v>
          </cell>
          <cell r="F46" t="str">
            <v>234</v>
          </cell>
          <cell r="G46" t="str">
            <v>17,56.06</v>
          </cell>
          <cell r="I46">
            <v>-1</v>
          </cell>
          <cell r="L46" t="str">
            <v>大場　温人②</v>
          </cell>
          <cell r="M46" t="str">
            <v>嘉穂</v>
          </cell>
        </row>
        <row r="47">
          <cell r="A47" t="str">
            <v>101341</v>
          </cell>
          <cell r="B47">
            <v>1</v>
          </cell>
          <cell r="C47" t="str">
            <v>013</v>
          </cell>
          <cell r="D47">
            <v>4</v>
          </cell>
          <cell r="E47">
            <v>1</v>
          </cell>
          <cell r="F47" t="str">
            <v>255</v>
          </cell>
          <cell r="G47" t="str">
            <v>15.57</v>
          </cell>
          <cell r="H47" t="str">
            <v>+1.2</v>
          </cell>
          <cell r="I47">
            <v>-1</v>
          </cell>
          <cell r="L47" t="str">
            <v>中村　聡冶③</v>
          </cell>
          <cell r="M47" t="str">
            <v>直方</v>
          </cell>
        </row>
        <row r="48">
          <cell r="A48" t="str">
            <v>101342</v>
          </cell>
          <cell r="B48">
            <v>1</v>
          </cell>
          <cell r="C48" t="str">
            <v>013</v>
          </cell>
          <cell r="D48">
            <v>4</v>
          </cell>
          <cell r="E48">
            <v>2</v>
          </cell>
          <cell r="F48" t="str">
            <v>197</v>
          </cell>
          <cell r="G48" t="str">
            <v>15.60</v>
          </cell>
          <cell r="H48" t="str">
            <v>+1.2</v>
          </cell>
          <cell r="I48">
            <v>-1</v>
          </cell>
          <cell r="L48" t="str">
            <v>桒丸 銀二郎②</v>
          </cell>
          <cell r="M48" t="str">
            <v>鞍手</v>
          </cell>
        </row>
        <row r="49">
          <cell r="A49" t="str">
            <v>101343</v>
          </cell>
          <cell r="B49">
            <v>1</v>
          </cell>
          <cell r="C49" t="str">
            <v>013</v>
          </cell>
          <cell r="D49">
            <v>4</v>
          </cell>
          <cell r="E49">
            <v>3</v>
          </cell>
          <cell r="F49" t="str">
            <v>70</v>
          </cell>
          <cell r="G49" t="str">
            <v>17.42</v>
          </cell>
          <cell r="H49" t="str">
            <v>+1.2</v>
          </cell>
          <cell r="I49">
            <v>-1</v>
          </cell>
          <cell r="L49" t="str">
            <v>片峯　幸鉄②</v>
          </cell>
          <cell r="M49" t="str">
            <v>近大福岡</v>
          </cell>
        </row>
        <row r="50">
          <cell r="A50" t="str">
            <v>101344</v>
          </cell>
          <cell r="B50">
            <v>1</v>
          </cell>
          <cell r="C50" t="str">
            <v>013</v>
          </cell>
          <cell r="D50">
            <v>4</v>
          </cell>
          <cell r="E50">
            <v>4</v>
          </cell>
          <cell r="F50" t="str">
            <v>33</v>
          </cell>
          <cell r="G50" t="str">
            <v>17.47</v>
          </cell>
          <cell r="H50" t="str">
            <v>+1.2</v>
          </cell>
          <cell r="I50">
            <v>-1</v>
          </cell>
          <cell r="L50" t="str">
            <v>中山　裕太②</v>
          </cell>
          <cell r="M50" t="str">
            <v>飯塚</v>
          </cell>
        </row>
        <row r="51">
          <cell r="A51" t="str">
            <v>101345</v>
          </cell>
          <cell r="B51">
            <v>1</v>
          </cell>
          <cell r="C51" t="str">
            <v>013</v>
          </cell>
          <cell r="D51">
            <v>4</v>
          </cell>
          <cell r="E51">
            <v>5</v>
          </cell>
          <cell r="F51" t="str">
            <v>236</v>
          </cell>
          <cell r="G51" t="str">
            <v>18.95</v>
          </cell>
          <cell r="H51" t="str">
            <v>+1.2</v>
          </cell>
          <cell r="I51">
            <v>-1</v>
          </cell>
          <cell r="L51" t="str">
            <v>財津　幸太②</v>
          </cell>
          <cell r="M51" t="str">
            <v>嘉穂</v>
          </cell>
        </row>
        <row r="52">
          <cell r="A52" t="str">
            <v>101346</v>
          </cell>
          <cell r="B52">
            <v>1</v>
          </cell>
          <cell r="C52" t="str">
            <v>013</v>
          </cell>
          <cell r="D52">
            <v>4</v>
          </cell>
          <cell r="E52">
            <v>6</v>
          </cell>
          <cell r="F52" t="str">
            <v>102</v>
          </cell>
          <cell r="G52" t="str">
            <v>19.56</v>
          </cell>
          <cell r="H52" t="str">
            <v>+1.2</v>
          </cell>
          <cell r="I52">
            <v>-1</v>
          </cell>
          <cell r="L52" t="str">
            <v>原田　侑②</v>
          </cell>
          <cell r="M52" t="str">
            <v>稲築志耕館</v>
          </cell>
        </row>
        <row r="53">
          <cell r="A53" t="str">
            <v>101541</v>
          </cell>
          <cell r="B53">
            <v>1</v>
          </cell>
          <cell r="C53" t="str">
            <v>015</v>
          </cell>
          <cell r="D53">
            <v>4</v>
          </cell>
          <cell r="E53">
            <v>1</v>
          </cell>
          <cell r="F53" t="str">
            <v>255</v>
          </cell>
          <cell r="G53" t="str">
            <v>57.60</v>
          </cell>
          <cell r="I53">
            <v>-1</v>
          </cell>
          <cell r="L53" t="str">
            <v>中村　聡冶③</v>
          </cell>
          <cell r="M53" t="str">
            <v>直方</v>
          </cell>
        </row>
        <row r="54">
          <cell r="A54" t="str">
            <v>101542</v>
          </cell>
          <cell r="B54">
            <v>1</v>
          </cell>
          <cell r="C54" t="str">
            <v>015</v>
          </cell>
          <cell r="D54">
            <v>4</v>
          </cell>
          <cell r="E54">
            <v>2</v>
          </cell>
          <cell r="F54" t="str">
            <v>252</v>
          </cell>
          <cell r="G54" t="str">
            <v>58.30</v>
          </cell>
          <cell r="I54">
            <v>-1</v>
          </cell>
          <cell r="L54" t="str">
            <v>倉田　颯大③</v>
          </cell>
          <cell r="M54" t="str">
            <v>直方</v>
          </cell>
        </row>
        <row r="55">
          <cell r="A55" t="str">
            <v>101543</v>
          </cell>
          <cell r="B55">
            <v>1</v>
          </cell>
          <cell r="C55" t="str">
            <v>015</v>
          </cell>
          <cell r="D55">
            <v>4</v>
          </cell>
          <cell r="E55">
            <v>3</v>
          </cell>
          <cell r="F55" t="str">
            <v>253</v>
          </cell>
          <cell r="G55" t="str">
            <v>59.01</v>
          </cell>
          <cell r="I55">
            <v>-1</v>
          </cell>
          <cell r="L55" t="str">
            <v>白水　純治③</v>
          </cell>
          <cell r="M55" t="str">
            <v>直方</v>
          </cell>
        </row>
        <row r="56">
          <cell r="A56" t="str">
            <v>101544</v>
          </cell>
          <cell r="B56">
            <v>1</v>
          </cell>
          <cell r="C56" t="str">
            <v>015</v>
          </cell>
          <cell r="D56">
            <v>4</v>
          </cell>
          <cell r="E56">
            <v>4</v>
          </cell>
          <cell r="F56" t="str">
            <v>24</v>
          </cell>
          <cell r="G56" t="str">
            <v>1,00.22</v>
          </cell>
          <cell r="I56">
            <v>-1</v>
          </cell>
          <cell r="L56" t="str">
            <v>末田　未来③</v>
          </cell>
          <cell r="M56" t="str">
            <v>飯塚</v>
          </cell>
        </row>
        <row r="57">
          <cell r="A57" t="str">
            <v>101545</v>
          </cell>
          <cell r="B57">
            <v>1</v>
          </cell>
          <cell r="C57" t="str">
            <v>015</v>
          </cell>
          <cell r="D57">
            <v>4</v>
          </cell>
          <cell r="E57">
            <v>5</v>
          </cell>
          <cell r="F57" t="str">
            <v>196</v>
          </cell>
          <cell r="G57" t="str">
            <v>1,00.32</v>
          </cell>
          <cell r="I57">
            <v>-1</v>
          </cell>
          <cell r="L57" t="str">
            <v>時津　慶②</v>
          </cell>
          <cell r="M57" t="str">
            <v>鞍手</v>
          </cell>
        </row>
        <row r="58">
          <cell r="A58" t="str">
            <v>101546</v>
          </cell>
          <cell r="B58">
            <v>1</v>
          </cell>
          <cell r="C58" t="str">
            <v>015</v>
          </cell>
          <cell r="D58">
            <v>4</v>
          </cell>
          <cell r="E58">
            <v>6</v>
          </cell>
          <cell r="F58" t="str">
            <v>76</v>
          </cell>
          <cell r="G58" t="str">
            <v>1,01.37</v>
          </cell>
          <cell r="I58">
            <v>-1</v>
          </cell>
          <cell r="L58" t="str">
            <v>山内　稀歩②</v>
          </cell>
          <cell r="M58" t="str">
            <v>近大福岡</v>
          </cell>
        </row>
        <row r="59">
          <cell r="A59" t="str">
            <v>101547</v>
          </cell>
          <cell r="B59">
            <v>1</v>
          </cell>
          <cell r="C59" t="str">
            <v>015</v>
          </cell>
          <cell r="D59">
            <v>4</v>
          </cell>
          <cell r="E59">
            <v>7</v>
          </cell>
          <cell r="F59" t="str">
            <v>156</v>
          </cell>
          <cell r="G59" t="str">
            <v>1,02.95</v>
          </cell>
          <cell r="I59">
            <v>-1</v>
          </cell>
          <cell r="L59" t="str">
            <v>大西　蘭丸②</v>
          </cell>
          <cell r="M59" t="str">
            <v>田川</v>
          </cell>
        </row>
        <row r="60">
          <cell r="A60" t="str">
            <v>101641</v>
          </cell>
          <cell r="B60">
            <v>1</v>
          </cell>
          <cell r="C60" t="str">
            <v>016</v>
          </cell>
          <cell r="D60">
            <v>4</v>
          </cell>
          <cell r="E60">
            <v>1</v>
          </cell>
          <cell r="F60" t="str">
            <v>47</v>
          </cell>
          <cell r="G60" t="str">
            <v>9,54.03</v>
          </cell>
          <cell r="I60">
            <v>-1</v>
          </cell>
          <cell r="L60" t="str">
            <v>手嶋　壮一郎②</v>
          </cell>
          <cell r="M60" t="str">
            <v>飯塚</v>
          </cell>
        </row>
        <row r="61">
          <cell r="A61" t="str">
            <v>101642</v>
          </cell>
          <cell r="B61">
            <v>1</v>
          </cell>
          <cell r="C61" t="str">
            <v>016</v>
          </cell>
          <cell r="D61">
            <v>4</v>
          </cell>
          <cell r="E61">
            <v>2</v>
          </cell>
          <cell r="F61" t="str">
            <v>45</v>
          </cell>
          <cell r="G61" t="str">
            <v>10,09.31</v>
          </cell>
          <cell r="I61">
            <v>-1</v>
          </cell>
          <cell r="L61" t="str">
            <v>安永　彬人③</v>
          </cell>
          <cell r="M61" t="str">
            <v>飯塚</v>
          </cell>
        </row>
        <row r="62">
          <cell r="A62" t="str">
            <v>101643</v>
          </cell>
          <cell r="B62">
            <v>1</v>
          </cell>
          <cell r="C62" t="str">
            <v>016</v>
          </cell>
          <cell r="D62">
            <v>4</v>
          </cell>
          <cell r="E62">
            <v>3</v>
          </cell>
          <cell r="F62" t="str">
            <v>54</v>
          </cell>
          <cell r="G62" t="str">
            <v>10,12.13</v>
          </cell>
          <cell r="I62">
            <v>-1</v>
          </cell>
          <cell r="L62" t="str">
            <v>松浦　魁大①</v>
          </cell>
          <cell r="M62" t="str">
            <v>飯塚</v>
          </cell>
        </row>
        <row r="63">
          <cell r="A63" t="str">
            <v>101644</v>
          </cell>
          <cell r="B63">
            <v>1</v>
          </cell>
          <cell r="C63" t="str">
            <v>016</v>
          </cell>
          <cell r="D63">
            <v>4</v>
          </cell>
          <cell r="E63">
            <v>4</v>
          </cell>
          <cell r="F63" t="str">
            <v>250</v>
          </cell>
          <cell r="G63" t="str">
            <v>10,17.06</v>
          </cell>
          <cell r="I63">
            <v>-1</v>
          </cell>
          <cell r="L63" t="str">
            <v>織尾　寿③</v>
          </cell>
          <cell r="M63" t="str">
            <v>直方</v>
          </cell>
        </row>
        <row r="64">
          <cell r="A64" t="str">
            <v>101645</v>
          </cell>
          <cell r="B64">
            <v>1</v>
          </cell>
          <cell r="C64" t="str">
            <v>016</v>
          </cell>
          <cell r="D64">
            <v>4</v>
          </cell>
          <cell r="E64">
            <v>5</v>
          </cell>
          <cell r="F64" t="str">
            <v>180</v>
          </cell>
          <cell r="G64" t="str">
            <v>10,38.92</v>
          </cell>
          <cell r="I64">
            <v>-1</v>
          </cell>
          <cell r="L64" t="str">
            <v>原　龍之介③</v>
          </cell>
          <cell r="M64" t="str">
            <v>大和青藍</v>
          </cell>
        </row>
        <row r="65">
          <cell r="A65" t="str">
            <v>101646</v>
          </cell>
          <cell r="B65">
            <v>1</v>
          </cell>
          <cell r="C65" t="str">
            <v>016</v>
          </cell>
          <cell r="D65">
            <v>4</v>
          </cell>
          <cell r="E65">
            <v>6</v>
          </cell>
          <cell r="F65" t="str">
            <v>222</v>
          </cell>
          <cell r="G65" t="str">
            <v>11,13.21</v>
          </cell>
          <cell r="I65">
            <v>-1</v>
          </cell>
          <cell r="L65" t="str">
            <v>田中　優大③</v>
          </cell>
          <cell r="M65" t="str">
            <v>嘉穂</v>
          </cell>
        </row>
        <row r="66">
          <cell r="A66" t="str">
            <v>101841</v>
          </cell>
          <cell r="B66">
            <v>1</v>
          </cell>
          <cell r="C66" t="str">
            <v>018</v>
          </cell>
          <cell r="D66">
            <v>4</v>
          </cell>
          <cell r="E66">
            <v>1</v>
          </cell>
          <cell r="F66" t="str">
            <v>261</v>
          </cell>
          <cell r="G66" t="str">
            <v>24,55.87</v>
          </cell>
          <cell r="I66">
            <v>-1</v>
          </cell>
          <cell r="L66" t="str">
            <v>松尾　優樹②　</v>
          </cell>
          <cell r="M66" t="str">
            <v>直方</v>
          </cell>
        </row>
        <row r="67">
          <cell r="A67" t="str">
            <v>101842</v>
          </cell>
          <cell r="B67">
            <v>1</v>
          </cell>
          <cell r="C67" t="str">
            <v>018</v>
          </cell>
          <cell r="D67">
            <v>4</v>
          </cell>
          <cell r="E67">
            <v>2</v>
          </cell>
          <cell r="F67" t="str">
            <v>256</v>
          </cell>
          <cell r="G67" t="str">
            <v>24,56.03</v>
          </cell>
          <cell r="I67">
            <v>-1</v>
          </cell>
          <cell r="L67" t="str">
            <v>領家　光一③</v>
          </cell>
          <cell r="M67" t="str">
            <v>直方</v>
          </cell>
        </row>
        <row r="68">
          <cell r="A68" t="str">
            <v>101843</v>
          </cell>
          <cell r="B68">
            <v>1</v>
          </cell>
          <cell r="C68" t="str">
            <v>018</v>
          </cell>
          <cell r="D68">
            <v>4</v>
          </cell>
          <cell r="E68">
            <v>3</v>
          </cell>
          <cell r="F68" t="str">
            <v>49</v>
          </cell>
          <cell r="G68" t="str">
            <v>25,45.47</v>
          </cell>
          <cell r="I68">
            <v>-1</v>
          </cell>
          <cell r="L68" t="str">
            <v>末藤　拓真②</v>
          </cell>
          <cell r="M68" t="str">
            <v>飯塚</v>
          </cell>
        </row>
        <row r="69">
          <cell r="A69" t="str">
            <v>101844</v>
          </cell>
          <cell r="B69">
            <v>1</v>
          </cell>
          <cell r="C69" t="str">
            <v>018</v>
          </cell>
          <cell r="D69">
            <v>4</v>
          </cell>
          <cell r="E69">
            <v>4</v>
          </cell>
          <cell r="F69" t="str">
            <v>59</v>
          </cell>
          <cell r="G69" t="str">
            <v>27,01.41</v>
          </cell>
          <cell r="I69">
            <v>-1</v>
          </cell>
          <cell r="L69" t="str">
            <v>豊福　成希①</v>
          </cell>
          <cell r="M69" t="str">
            <v>飯塚</v>
          </cell>
        </row>
        <row r="70">
          <cell r="A70" t="str">
            <v>101845</v>
          </cell>
          <cell r="B70">
            <v>1</v>
          </cell>
          <cell r="C70" t="str">
            <v>018</v>
          </cell>
          <cell r="D70">
            <v>4</v>
          </cell>
          <cell r="E70">
            <v>5</v>
          </cell>
          <cell r="F70" t="str">
            <v>74</v>
          </cell>
          <cell r="G70" t="str">
            <v>28,19.94</v>
          </cell>
          <cell r="I70">
            <v>-1</v>
          </cell>
          <cell r="L70" t="str">
            <v>平松　裕貴③</v>
          </cell>
          <cell r="M70" t="str">
            <v>近大福岡</v>
          </cell>
        </row>
        <row r="71">
          <cell r="A71" t="str">
            <v>101941</v>
          </cell>
          <cell r="B71">
            <v>1</v>
          </cell>
          <cell r="C71" t="str">
            <v>019</v>
          </cell>
          <cell r="D71">
            <v>4</v>
          </cell>
          <cell r="E71">
            <v>1</v>
          </cell>
          <cell r="F71" t="str">
            <v xml:space="preserve"> 1520</v>
          </cell>
          <cell r="G71" t="str">
            <v>43.54</v>
          </cell>
          <cell r="I71">
            <v>-1</v>
          </cell>
          <cell r="L71" t="str">
            <v>近大福岡</v>
          </cell>
          <cell r="M71" t="str">
            <v>近大福岡</v>
          </cell>
          <cell r="N71" t="str">
            <v>藤川　慎太郎③</v>
          </cell>
          <cell r="O71" t="str">
            <v>臼井　勇翔②</v>
          </cell>
          <cell r="P71" t="str">
            <v>室井　希叶①</v>
          </cell>
          <cell r="Q71" t="str">
            <v>山内　稀歩②</v>
          </cell>
        </row>
        <row r="72">
          <cell r="A72" t="str">
            <v>101942</v>
          </cell>
          <cell r="B72">
            <v>1</v>
          </cell>
          <cell r="C72" t="str">
            <v>019</v>
          </cell>
          <cell r="D72">
            <v>4</v>
          </cell>
          <cell r="E72">
            <v>2</v>
          </cell>
          <cell r="F72" t="str">
            <v xml:space="preserve"> 1190</v>
          </cell>
          <cell r="G72" t="str">
            <v>44.31</v>
          </cell>
          <cell r="I72">
            <v>-1</v>
          </cell>
          <cell r="L72" t="str">
            <v>直方</v>
          </cell>
          <cell r="M72" t="str">
            <v>直方</v>
          </cell>
          <cell r="N72" t="str">
            <v>谷口　友太③</v>
          </cell>
          <cell r="O72" t="str">
            <v>中村　聡冶③</v>
          </cell>
          <cell r="P72" t="str">
            <v>白水　純治③</v>
          </cell>
          <cell r="Q72" t="str">
            <v>倉田　颯大③</v>
          </cell>
        </row>
        <row r="73">
          <cell r="A73" t="str">
            <v>101943</v>
          </cell>
          <cell r="B73">
            <v>1</v>
          </cell>
          <cell r="C73" t="str">
            <v>019</v>
          </cell>
          <cell r="D73">
            <v>4</v>
          </cell>
          <cell r="E73">
            <v>3</v>
          </cell>
          <cell r="F73" t="str">
            <v xml:space="preserve"> 1517</v>
          </cell>
          <cell r="G73" t="str">
            <v>44.61</v>
          </cell>
          <cell r="I73">
            <v>-1</v>
          </cell>
          <cell r="L73" t="str">
            <v>飯塚</v>
          </cell>
          <cell r="M73" t="str">
            <v>飯塚</v>
          </cell>
          <cell r="N73" t="str">
            <v>石坂　魁星③</v>
          </cell>
          <cell r="O73" t="str">
            <v>国広　龍之介③</v>
          </cell>
          <cell r="P73" t="str">
            <v>井上　陸都①</v>
          </cell>
          <cell r="Q73" t="str">
            <v>内田　涼平③</v>
          </cell>
        </row>
        <row r="74">
          <cell r="A74" t="str">
            <v>101944</v>
          </cell>
          <cell r="B74">
            <v>1</v>
          </cell>
          <cell r="C74" t="str">
            <v>019</v>
          </cell>
          <cell r="D74">
            <v>4</v>
          </cell>
          <cell r="E74">
            <v>4</v>
          </cell>
          <cell r="F74" t="str">
            <v xml:space="preserve"> 1189</v>
          </cell>
          <cell r="G74" t="str">
            <v>45.33</v>
          </cell>
          <cell r="I74">
            <v>-1</v>
          </cell>
          <cell r="L74" t="str">
            <v>鞍手</v>
          </cell>
          <cell r="M74" t="str">
            <v>鞍手</v>
          </cell>
          <cell r="N74" t="str">
            <v>桒丸 銀二郎②</v>
          </cell>
          <cell r="O74" t="str">
            <v>宮野　広太郎②</v>
          </cell>
          <cell r="P74" t="str">
            <v>真子　竜一②</v>
          </cell>
          <cell r="Q74" t="str">
            <v>梅野　太陸②</v>
          </cell>
        </row>
        <row r="75">
          <cell r="A75" t="str">
            <v>101945</v>
          </cell>
          <cell r="B75">
            <v>1</v>
          </cell>
          <cell r="C75" t="str">
            <v>019</v>
          </cell>
          <cell r="D75">
            <v>4</v>
          </cell>
          <cell r="E75">
            <v>5</v>
          </cell>
          <cell r="F75" t="str">
            <v xml:space="preserve"> 1186</v>
          </cell>
          <cell r="G75" t="str">
            <v>45.98</v>
          </cell>
          <cell r="I75">
            <v>-1</v>
          </cell>
          <cell r="L75" t="str">
            <v>嘉穂</v>
          </cell>
          <cell r="M75" t="str">
            <v>嘉穂</v>
          </cell>
          <cell r="N75" t="str">
            <v>田中　千尋①</v>
          </cell>
          <cell r="O75" t="str">
            <v>甲斐　拓己②</v>
          </cell>
          <cell r="P75" t="str">
            <v>有田　祥吾②</v>
          </cell>
          <cell r="Q75" t="str">
            <v>財津　幸太②</v>
          </cell>
        </row>
        <row r="76">
          <cell r="A76" t="str">
            <v>101946</v>
          </cell>
          <cell r="B76">
            <v>1</v>
          </cell>
          <cell r="C76" t="str">
            <v>019</v>
          </cell>
          <cell r="D76">
            <v>4</v>
          </cell>
          <cell r="E76">
            <v>6</v>
          </cell>
          <cell r="F76" t="str">
            <v xml:space="preserve"> 1177</v>
          </cell>
          <cell r="G76" t="str">
            <v>46.10</v>
          </cell>
          <cell r="I76">
            <v>-1</v>
          </cell>
          <cell r="L76" t="str">
            <v>田川</v>
          </cell>
          <cell r="M76" t="str">
            <v>田川</v>
          </cell>
          <cell r="N76" t="str">
            <v>山﨑　竜樹②</v>
          </cell>
          <cell r="O76" t="str">
            <v>永井　佑季②</v>
          </cell>
          <cell r="P76" t="str">
            <v>原田　剣士朗①</v>
          </cell>
          <cell r="Q76" t="str">
            <v>植田　裕至②</v>
          </cell>
        </row>
        <row r="77">
          <cell r="A77" t="str">
            <v>101947</v>
          </cell>
          <cell r="B77">
            <v>1</v>
          </cell>
          <cell r="C77" t="str">
            <v>019</v>
          </cell>
          <cell r="D77">
            <v>4</v>
          </cell>
          <cell r="E77">
            <v>7</v>
          </cell>
          <cell r="F77" t="str">
            <v xml:space="preserve"> 1187</v>
          </cell>
          <cell r="G77" t="str">
            <v>46.91</v>
          </cell>
          <cell r="I77">
            <v>-1</v>
          </cell>
          <cell r="L77" t="str">
            <v>嘉穂東</v>
          </cell>
          <cell r="M77" t="str">
            <v>嘉穂東</v>
          </cell>
          <cell r="N77" t="str">
            <v>石川　峰史②</v>
          </cell>
          <cell r="O77" t="str">
            <v>西村　知紘②</v>
          </cell>
          <cell r="P77" t="str">
            <v>上奥　徹朗②</v>
          </cell>
          <cell r="Q77" t="str">
            <v>深町　駿②</v>
          </cell>
        </row>
        <row r="78">
          <cell r="A78" t="str">
            <v>101948</v>
          </cell>
          <cell r="B78">
            <v>1</v>
          </cell>
          <cell r="C78" t="str">
            <v>019</v>
          </cell>
          <cell r="D78">
            <v>4</v>
          </cell>
          <cell r="E78">
            <v>8</v>
          </cell>
          <cell r="F78" t="str">
            <v xml:space="preserve"> 1225</v>
          </cell>
          <cell r="G78" t="str">
            <v>57.39</v>
          </cell>
          <cell r="I78">
            <v>-1</v>
          </cell>
          <cell r="L78" t="str">
            <v>鞍手竜徳</v>
          </cell>
          <cell r="M78" t="str">
            <v>鞍手竜徳</v>
          </cell>
          <cell r="N78" t="str">
            <v>石川悠斗①</v>
          </cell>
          <cell r="O78" t="str">
            <v>古野　音羽②</v>
          </cell>
          <cell r="P78" t="str">
            <v>髙橋　光輝③</v>
          </cell>
          <cell r="Q78" t="str">
            <v>長谷川　昌太郎③</v>
          </cell>
        </row>
        <row r="79">
          <cell r="A79" t="str">
            <v>102141</v>
          </cell>
          <cell r="B79">
            <v>1</v>
          </cell>
          <cell r="C79" t="str">
            <v>021</v>
          </cell>
          <cell r="D79">
            <v>4</v>
          </cell>
          <cell r="E79">
            <v>1</v>
          </cell>
          <cell r="F79" t="str">
            <v xml:space="preserve"> 1520</v>
          </cell>
          <cell r="G79" t="str">
            <v>3,27.15</v>
          </cell>
          <cell r="I79">
            <v>-1</v>
          </cell>
          <cell r="L79" t="str">
            <v>近大福岡</v>
          </cell>
          <cell r="M79" t="str">
            <v>近大福岡</v>
          </cell>
          <cell r="N79" t="str">
            <v>山内　稀歩②</v>
          </cell>
          <cell r="O79" t="str">
            <v>臼井　勇翔②</v>
          </cell>
          <cell r="P79" t="str">
            <v>江藤　由翔①</v>
          </cell>
          <cell r="Q79" t="str">
            <v>室井　希叶①</v>
          </cell>
        </row>
        <row r="80">
          <cell r="A80" t="str">
            <v>102142</v>
          </cell>
          <cell r="B80">
            <v>1</v>
          </cell>
          <cell r="C80" t="str">
            <v>021</v>
          </cell>
          <cell r="D80">
            <v>4</v>
          </cell>
          <cell r="E80">
            <v>2</v>
          </cell>
          <cell r="F80" t="str">
            <v xml:space="preserve"> 1517</v>
          </cell>
          <cell r="G80" t="str">
            <v>3,27.48</v>
          </cell>
          <cell r="I80">
            <v>-1</v>
          </cell>
          <cell r="L80" t="str">
            <v>飯塚</v>
          </cell>
          <cell r="M80" t="str">
            <v>飯塚</v>
          </cell>
          <cell r="N80" t="str">
            <v>国広　龍之介③</v>
          </cell>
          <cell r="O80" t="str">
            <v>月原　京四郎③</v>
          </cell>
          <cell r="P80" t="str">
            <v>山野　渉太③</v>
          </cell>
          <cell r="Q80" t="str">
            <v>古賀　淳志③</v>
          </cell>
        </row>
        <row r="81">
          <cell r="A81" t="str">
            <v>102143</v>
          </cell>
          <cell r="B81">
            <v>1</v>
          </cell>
          <cell r="C81" t="str">
            <v>021</v>
          </cell>
          <cell r="D81">
            <v>4</v>
          </cell>
          <cell r="E81">
            <v>3</v>
          </cell>
          <cell r="F81" t="str">
            <v xml:space="preserve"> 1190</v>
          </cell>
          <cell r="G81" t="str">
            <v>3,32.22</v>
          </cell>
          <cell r="I81">
            <v>-1</v>
          </cell>
          <cell r="L81" t="str">
            <v>直方</v>
          </cell>
          <cell r="M81" t="str">
            <v>直方</v>
          </cell>
          <cell r="N81" t="str">
            <v>谷口　友太③</v>
          </cell>
          <cell r="O81" t="str">
            <v>白水　純治③</v>
          </cell>
          <cell r="P81" t="str">
            <v>中村　聡冶③</v>
          </cell>
          <cell r="Q81" t="str">
            <v>倉田　颯大③</v>
          </cell>
        </row>
        <row r="82">
          <cell r="A82" t="str">
            <v>102144</v>
          </cell>
          <cell r="B82">
            <v>1</v>
          </cell>
          <cell r="C82" t="str">
            <v>021</v>
          </cell>
          <cell r="D82">
            <v>4</v>
          </cell>
          <cell r="E82">
            <v>4</v>
          </cell>
          <cell r="F82" t="str">
            <v xml:space="preserve"> 1177</v>
          </cell>
          <cell r="G82" t="str">
            <v>3,35.68</v>
          </cell>
          <cell r="I82">
            <v>-1</v>
          </cell>
          <cell r="L82" t="str">
            <v>田川</v>
          </cell>
          <cell r="M82" t="str">
            <v>田川</v>
          </cell>
          <cell r="N82" t="str">
            <v>深見　孔貴②</v>
          </cell>
          <cell r="O82" t="str">
            <v>春本　紘利②</v>
          </cell>
          <cell r="P82" t="str">
            <v>大西　蘭丸②</v>
          </cell>
          <cell r="Q82" t="str">
            <v>永井　佑季②</v>
          </cell>
        </row>
        <row r="83">
          <cell r="A83" t="str">
            <v>102145</v>
          </cell>
          <cell r="B83">
            <v>1</v>
          </cell>
          <cell r="C83" t="str">
            <v>021</v>
          </cell>
          <cell r="D83">
            <v>4</v>
          </cell>
          <cell r="E83">
            <v>5</v>
          </cell>
          <cell r="F83" t="str">
            <v xml:space="preserve"> 1186</v>
          </cell>
          <cell r="G83" t="str">
            <v>3,38.80</v>
          </cell>
          <cell r="I83">
            <v>-1</v>
          </cell>
          <cell r="L83" t="str">
            <v>嘉穂</v>
          </cell>
          <cell r="M83" t="str">
            <v>嘉穂</v>
          </cell>
          <cell r="N83" t="str">
            <v>有田　祥吾②</v>
          </cell>
          <cell r="O83" t="str">
            <v>秋吉　遥輝②</v>
          </cell>
          <cell r="P83" t="str">
            <v>甲斐　拓己②</v>
          </cell>
          <cell r="Q83" t="str">
            <v>飯野　勇③</v>
          </cell>
        </row>
        <row r="84">
          <cell r="A84" t="str">
            <v>102146</v>
          </cell>
          <cell r="B84">
            <v>1</v>
          </cell>
          <cell r="C84" t="str">
            <v>021</v>
          </cell>
          <cell r="D84">
            <v>4</v>
          </cell>
          <cell r="E84">
            <v>6</v>
          </cell>
          <cell r="F84" t="str">
            <v xml:space="preserve"> 1189</v>
          </cell>
          <cell r="G84" t="str">
            <v>3,43.03</v>
          </cell>
          <cell r="I84">
            <v>-1</v>
          </cell>
          <cell r="L84" t="str">
            <v>鞍手</v>
          </cell>
          <cell r="M84" t="str">
            <v>鞍手</v>
          </cell>
          <cell r="N84" t="str">
            <v>真子　竜一②</v>
          </cell>
          <cell r="O84" t="str">
            <v>稲葉　和樹①</v>
          </cell>
          <cell r="P84" t="str">
            <v>田﨑　裕太②</v>
          </cell>
          <cell r="Q84" t="str">
            <v>時津　慶②</v>
          </cell>
        </row>
        <row r="85">
          <cell r="A85" t="str">
            <v>102147</v>
          </cell>
          <cell r="B85">
            <v>1</v>
          </cell>
          <cell r="C85" t="str">
            <v>021</v>
          </cell>
          <cell r="D85">
            <v>4</v>
          </cell>
          <cell r="E85">
            <v>7</v>
          </cell>
          <cell r="F85" t="str">
            <v xml:space="preserve"> 1191</v>
          </cell>
          <cell r="G85" t="str">
            <v>3,45.76</v>
          </cell>
          <cell r="I85">
            <v>-1</v>
          </cell>
          <cell r="L85" t="str">
            <v>筑豊</v>
          </cell>
          <cell r="M85" t="str">
            <v>筑豊</v>
          </cell>
          <cell r="N85" t="str">
            <v>中尾　竜也②</v>
          </cell>
          <cell r="O85" t="str">
            <v>中村　一誠③</v>
          </cell>
          <cell r="P85" t="str">
            <v>山田　大輝①</v>
          </cell>
          <cell r="Q85" t="str">
            <v>久保　雄太③</v>
          </cell>
        </row>
        <row r="86">
          <cell r="A86" t="str">
            <v>102241</v>
          </cell>
          <cell r="B86">
            <v>1</v>
          </cell>
          <cell r="C86" t="str">
            <v>022</v>
          </cell>
          <cell r="D86">
            <v>4</v>
          </cell>
          <cell r="E86">
            <v>1</v>
          </cell>
          <cell r="F86" t="str">
            <v>24</v>
          </cell>
          <cell r="G86" t="str">
            <v>1.90</v>
          </cell>
          <cell r="I86">
            <v>-1</v>
          </cell>
          <cell r="L86" t="str">
            <v>末田　未来③</v>
          </cell>
          <cell r="M86" t="str">
            <v>飯塚</v>
          </cell>
        </row>
        <row r="87">
          <cell r="A87" t="str">
            <v>102242</v>
          </cell>
          <cell r="B87">
            <v>1</v>
          </cell>
          <cell r="C87" t="str">
            <v>022</v>
          </cell>
          <cell r="D87">
            <v>4</v>
          </cell>
          <cell r="E87">
            <v>2</v>
          </cell>
          <cell r="F87" t="str">
            <v>132</v>
          </cell>
          <cell r="G87" t="str">
            <v>1.70</v>
          </cell>
          <cell r="I87">
            <v>-1</v>
          </cell>
          <cell r="L87" t="str">
            <v>長谷川　昌太郎③</v>
          </cell>
          <cell r="M87" t="str">
            <v>鞍手竜徳</v>
          </cell>
        </row>
        <row r="88">
          <cell r="A88" t="str">
            <v>102243</v>
          </cell>
          <cell r="B88">
            <v>1</v>
          </cell>
          <cell r="C88" t="str">
            <v>022</v>
          </cell>
          <cell r="D88">
            <v>4</v>
          </cell>
          <cell r="E88">
            <v>3</v>
          </cell>
          <cell r="F88" t="str">
            <v>25</v>
          </cell>
          <cell r="G88" t="str">
            <v>1.65</v>
          </cell>
          <cell r="I88">
            <v>-1</v>
          </cell>
          <cell r="L88" t="str">
            <v>内田　涼平③</v>
          </cell>
          <cell r="M88" t="str">
            <v>飯塚</v>
          </cell>
        </row>
        <row r="89">
          <cell r="A89" t="str">
            <v>102244</v>
          </cell>
          <cell r="B89">
            <v>1</v>
          </cell>
          <cell r="C89" t="str">
            <v>022</v>
          </cell>
          <cell r="D89">
            <v>4</v>
          </cell>
          <cell r="E89">
            <v>4</v>
          </cell>
          <cell r="F89" t="str">
            <v>262</v>
          </cell>
          <cell r="G89" t="str">
            <v>1.65</v>
          </cell>
          <cell r="I89">
            <v>-1</v>
          </cell>
          <cell r="L89" t="str">
            <v>山﨑　孔貴②</v>
          </cell>
          <cell r="M89" t="str">
            <v>直方</v>
          </cell>
        </row>
        <row r="90">
          <cell r="A90" t="str">
            <v>102245</v>
          </cell>
          <cell r="B90">
            <v>1</v>
          </cell>
          <cell r="C90" t="str">
            <v>022</v>
          </cell>
          <cell r="D90">
            <v>4</v>
          </cell>
          <cell r="E90">
            <v>5</v>
          </cell>
          <cell r="F90" t="str">
            <v>135</v>
          </cell>
          <cell r="G90" t="str">
            <v>1.60</v>
          </cell>
          <cell r="I90">
            <v>-1</v>
          </cell>
          <cell r="L90" t="str">
            <v>柴田　将綺②</v>
          </cell>
          <cell r="M90" t="str">
            <v>鞍手竜徳</v>
          </cell>
        </row>
        <row r="91">
          <cell r="A91" t="str">
            <v>102245</v>
          </cell>
          <cell r="B91">
            <v>1</v>
          </cell>
          <cell r="C91" t="str">
            <v>022</v>
          </cell>
          <cell r="D91">
            <v>4</v>
          </cell>
          <cell r="E91">
            <v>5</v>
          </cell>
          <cell r="F91" t="str">
            <v>202</v>
          </cell>
          <cell r="G91" t="str">
            <v>1.60</v>
          </cell>
          <cell r="I91">
            <v>-1</v>
          </cell>
          <cell r="L91" t="str">
            <v>須河内　翔②</v>
          </cell>
          <cell r="M91" t="str">
            <v>鞍手</v>
          </cell>
        </row>
        <row r="92">
          <cell r="A92" t="str">
            <v>102341</v>
          </cell>
          <cell r="B92">
            <v>1</v>
          </cell>
          <cell r="C92" t="str">
            <v>023</v>
          </cell>
          <cell r="D92">
            <v>4</v>
          </cell>
          <cell r="E92">
            <v>1</v>
          </cell>
          <cell r="F92" t="str">
            <v>22</v>
          </cell>
          <cell r="G92" t="str">
            <v>4.10</v>
          </cell>
          <cell r="I92">
            <v>-1</v>
          </cell>
          <cell r="L92" t="str">
            <v>石坂　魁星③</v>
          </cell>
          <cell r="M92" t="str">
            <v>飯塚</v>
          </cell>
        </row>
        <row r="93">
          <cell r="A93" t="str">
            <v>102342</v>
          </cell>
          <cell r="B93">
            <v>1</v>
          </cell>
          <cell r="C93" t="str">
            <v>023</v>
          </cell>
          <cell r="D93">
            <v>4</v>
          </cell>
          <cell r="E93">
            <v>2</v>
          </cell>
          <cell r="F93" t="str">
            <v>30</v>
          </cell>
          <cell r="G93" t="str">
            <v>3.70</v>
          </cell>
          <cell r="I93">
            <v>-1</v>
          </cell>
          <cell r="L93" t="str">
            <v>高野　怜②</v>
          </cell>
          <cell r="M93" t="str">
            <v>飯塚</v>
          </cell>
        </row>
        <row r="94">
          <cell r="A94" t="str">
            <v>102343</v>
          </cell>
          <cell r="B94">
            <v>1</v>
          </cell>
          <cell r="C94" t="str">
            <v>023</v>
          </cell>
          <cell r="D94">
            <v>4</v>
          </cell>
          <cell r="E94">
            <v>3</v>
          </cell>
          <cell r="F94" t="str">
            <v>39</v>
          </cell>
          <cell r="G94" t="str">
            <v>2.70</v>
          </cell>
          <cell r="I94">
            <v>-1</v>
          </cell>
          <cell r="L94" t="str">
            <v>井上　陸都①</v>
          </cell>
          <cell r="M94" t="str">
            <v>飯塚</v>
          </cell>
        </row>
        <row r="95">
          <cell r="A95" t="str">
            <v>102441</v>
          </cell>
          <cell r="B95">
            <v>1</v>
          </cell>
          <cell r="C95" t="str">
            <v>024</v>
          </cell>
          <cell r="D95">
            <v>4</v>
          </cell>
          <cell r="E95">
            <v>1</v>
          </cell>
          <cell r="F95" t="str">
            <v>26</v>
          </cell>
          <cell r="G95" t="str">
            <v>6.28</v>
          </cell>
          <cell r="H95" t="str">
            <v>-1.0</v>
          </cell>
          <cell r="I95">
            <v>-1</v>
          </cell>
          <cell r="L95" t="str">
            <v>国広　龍之介③</v>
          </cell>
          <cell r="M95" t="str">
            <v>飯塚</v>
          </cell>
        </row>
        <row r="96">
          <cell r="A96" t="str">
            <v>102442</v>
          </cell>
          <cell r="B96">
            <v>1</v>
          </cell>
          <cell r="C96" t="str">
            <v>024</v>
          </cell>
          <cell r="D96">
            <v>4</v>
          </cell>
          <cell r="E96">
            <v>2</v>
          </cell>
          <cell r="F96" t="str">
            <v>179</v>
          </cell>
          <cell r="G96" t="str">
            <v>6.17</v>
          </cell>
          <cell r="H96" t="str">
            <v>-0.3</v>
          </cell>
          <cell r="I96">
            <v>-1</v>
          </cell>
          <cell r="L96" t="str">
            <v>二宮　孝文③</v>
          </cell>
          <cell r="M96" t="str">
            <v>大和青藍</v>
          </cell>
        </row>
        <row r="97">
          <cell r="A97" t="str">
            <v>102443</v>
          </cell>
          <cell r="B97">
            <v>1</v>
          </cell>
          <cell r="C97" t="str">
            <v>024</v>
          </cell>
          <cell r="D97">
            <v>4</v>
          </cell>
          <cell r="E97">
            <v>3</v>
          </cell>
          <cell r="F97" t="str">
            <v>200</v>
          </cell>
          <cell r="G97" t="str">
            <v>6.00</v>
          </cell>
          <cell r="H97" t="str">
            <v>+0.4</v>
          </cell>
          <cell r="I97">
            <v>-1</v>
          </cell>
          <cell r="L97" t="str">
            <v>真子　竜一②</v>
          </cell>
          <cell r="M97" t="str">
            <v>鞍手</v>
          </cell>
        </row>
        <row r="98">
          <cell r="A98" t="str">
            <v>102444</v>
          </cell>
          <cell r="B98">
            <v>1</v>
          </cell>
          <cell r="C98" t="str">
            <v>024</v>
          </cell>
          <cell r="D98">
            <v>4</v>
          </cell>
          <cell r="E98">
            <v>4</v>
          </cell>
          <cell r="F98" t="str">
            <v>62</v>
          </cell>
          <cell r="G98" t="str">
            <v>5.95</v>
          </cell>
          <cell r="H98" t="str">
            <v>+1.9</v>
          </cell>
          <cell r="I98">
            <v>-1</v>
          </cell>
          <cell r="L98" t="str">
            <v>藤川　慎太郎③</v>
          </cell>
          <cell r="M98" t="str">
            <v>近大福岡</v>
          </cell>
        </row>
        <row r="99">
          <cell r="A99" t="str">
            <v>102445</v>
          </cell>
          <cell r="B99">
            <v>1</v>
          </cell>
          <cell r="C99" t="str">
            <v>024</v>
          </cell>
          <cell r="D99">
            <v>4</v>
          </cell>
          <cell r="E99">
            <v>5</v>
          </cell>
          <cell r="F99" t="str">
            <v>259</v>
          </cell>
          <cell r="G99" t="str">
            <v>5.89</v>
          </cell>
          <cell r="H99" t="str">
            <v>-0.7</v>
          </cell>
          <cell r="I99">
            <v>-1</v>
          </cell>
          <cell r="L99" t="str">
            <v>西畑　翼②</v>
          </cell>
          <cell r="M99" t="str">
            <v>直方</v>
          </cell>
        </row>
        <row r="100">
          <cell r="A100" t="str">
            <v>102446</v>
          </cell>
          <cell r="B100">
            <v>1</v>
          </cell>
          <cell r="C100" t="str">
            <v>024</v>
          </cell>
          <cell r="D100">
            <v>4</v>
          </cell>
          <cell r="E100">
            <v>6</v>
          </cell>
          <cell r="F100" t="str">
            <v>148</v>
          </cell>
          <cell r="G100" t="str">
            <v>5.78</v>
          </cell>
          <cell r="H100" t="str">
            <v>-0.2</v>
          </cell>
          <cell r="I100">
            <v>-1</v>
          </cell>
          <cell r="L100" t="str">
            <v>山﨑　竜樹②</v>
          </cell>
          <cell r="M100" t="str">
            <v>田川</v>
          </cell>
        </row>
        <row r="101">
          <cell r="A101" t="str">
            <v>102447</v>
          </cell>
          <cell r="B101">
            <v>1</v>
          </cell>
          <cell r="C101" t="str">
            <v>024</v>
          </cell>
          <cell r="D101">
            <v>4</v>
          </cell>
          <cell r="E101">
            <v>7</v>
          </cell>
          <cell r="F101" t="str">
            <v>201</v>
          </cell>
          <cell r="G101" t="str">
            <v>5.63</v>
          </cell>
          <cell r="H101" t="str">
            <v>+0.1</v>
          </cell>
          <cell r="I101">
            <v>-1</v>
          </cell>
          <cell r="L101" t="str">
            <v>田﨑　裕太②</v>
          </cell>
          <cell r="M101" t="str">
            <v>鞍手</v>
          </cell>
        </row>
        <row r="102">
          <cell r="A102" t="str">
            <v>102448</v>
          </cell>
          <cell r="B102">
            <v>1</v>
          </cell>
          <cell r="C102" t="str">
            <v>024</v>
          </cell>
          <cell r="D102">
            <v>4</v>
          </cell>
          <cell r="E102">
            <v>8</v>
          </cell>
          <cell r="F102" t="str">
            <v>150</v>
          </cell>
          <cell r="G102" t="str">
            <v>5.63</v>
          </cell>
          <cell r="H102" t="str">
            <v>+0.0</v>
          </cell>
          <cell r="I102">
            <v>-1</v>
          </cell>
          <cell r="L102" t="str">
            <v>植田　裕至②</v>
          </cell>
          <cell r="M102" t="str">
            <v>田川</v>
          </cell>
        </row>
        <row r="103">
          <cell r="A103" t="str">
            <v>102541</v>
          </cell>
          <cell r="B103">
            <v>1</v>
          </cell>
          <cell r="C103" t="str">
            <v>025</v>
          </cell>
          <cell r="D103">
            <v>4</v>
          </cell>
          <cell r="E103">
            <v>1</v>
          </cell>
          <cell r="F103" t="str">
            <v>20</v>
          </cell>
          <cell r="G103" t="str">
            <v>13.93</v>
          </cell>
          <cell r="H103" t="str">
            <v>+0.0</v>
          </cell>
          <cell r="I103">
            <v>-1</v>
          </cell>
          <cell r="L103" t="str">
            <v>古賀　淳志③</v>
          </cell>
          <cell r="M103" t="str">
            <v>飯塚</v>
          </cell>
        </row>
        <row r="104">
          <cell r="A104" t="str">
            <v>102542</v>
          </cell>
          <cell r="B104">
            <v>1</v>
          </cell>
          <cell r="C104" t="str">
            <v>025</v>
          </cell>
          <cell r="D104">
            <v>4</v>
          </cell>
          <cell r="E104">
            <v>2</v>
          </cell>
          <cell r="F104" t="str">
            <v>19</v>
          </cell>
          <cell r="G104" t="str">
            <v>13.76</v>
          </cell>
          <cell r="H104" t="str">
            <v>+0.0</v>
          </cell>
          <cell r="I104">
            <v>-1</v>
          </cell>
          <cell r="L104" t="str">
            <v>森　康暢③</v>
          </cell>
          <cell r="M104" t="str">
            <v>飯塚</v>
          </cell>
        </row>
        <row r="105">
          <cell r="A105" t="str">
            <v>102543</v>
          </cell>
          <cell r="B105">
            <v>1</v>
          </cell>
          <cell r="C105" t="str">
            <v>025</v>
          </cell>
          <cell r="D105">
            <v>4</v>
          </cell>
          <cell r="E105">
            <v>3</v>
          </cell>
          <cell r="F105" t="str">
            <v>148</v>
          </cell>
          <cell r="G105" t="str">
            <v>12.02</v>
          </cell>
          <cell r="H105" t="str">
            <v>+0.4</v>
          </cell>
          <cell r="I105">
            <v>-1</v>
          </cell>
          <cell r="L105" t="str">
            <v>山﨑　竜樹②</v>
          </cell>
          <cell r="M105" t="str">
            <v>田川</v>
          </cell>
        </row>
        <row r="106">
          <cell r="A106" t="str">
            <v>102544</v>
          </cell>
          <cell r="B106">
            <v>1</v>
          </cell>
          <cell r="C106" t="str">
            <v>025</v>
          </cell>
          <cell r="D106">
            <v>4</v>
          </cell>
          <cell r="E106">
            <v>4</v>
          </cell>
          <cell r="F106" t="str">
            <v>10</v>
          </cell>
          <cell r="G106" t="str">
            <v>11.73</v>
          </cell>
          <cell r="H106" t="str">
            <v>+0.2</v>
          </cell>
          <cell r="I106">
            <v>-1</v>
          </cell>
          <cell r="L106" t="str">
            <v>西村　知紘②</v>
          </cell>
          <cell r="M106" t="str">
            <v>嘉穂東</v>
          </cell>
        </row>
        <row r="107">
          <cell r="A107" t="str">
            <v>102641</v>
          </cell>
          <cell r="B107">
            <v>1</v>
          </cell>
          <cell r="C107" t="str">
            <v>026</v>
          </cell>
          <cell r="D107">
            <v>4</v>
          </cell>
          <cell r="E107">
            <v>1</v>
          </cell>
          <cell r="F107" t="str">
            <v>110</v>
          </cell>
          <cell r="G107" t="str">
            <v>13.58</v>
          </cell>
          <cell r="I107">
            <v>-1</v>
          </cell>
          <cell r="K107" t="str">
            <v>大会新</v>
          </cell>
          <cell r="L107" t="str">
            <v>山本　有斗③</v>
          </cell>
          <cell r="M107" t="str">
            <v>筑豊</v>
          </cell>
        </row>
        <row r="108">
          <cell r="A108" t="str">
            <v>102642</v>
          </cell>
          <cell r="B108">
            <v>1</v>
          </cell>
          <cell r="C108" t="str">
            <v>026</v>
          </cell>
          <cell r="D108">
            <v>4</v>
          </cell>
          <cell r="E108">
            <v>2</v>
          </cell>
          <cell r="F108" t="str">
            <v>114</v>
          </cell>
          <cell r="G108" t="str">
            <v>11.98</v>
          </cell>
          <cell r="I108">
            <v>-1</v>
          </cell>
          <cell r="L108" t="str">
            <v>相川　広弥②</v>
          </cell>
          <cell r="M108" t="str">
            <v>筑豊</v>
          </cell>
        </row>
        <row r="109">
          <cell r="A109" t="str">
            <v>102643</v>
          </cell>
          <cell r="B109">
            <v>1</v>
          </cell>
          <cell r="C109" t="str">
            <v>026</v>
          </cell>
          <cell r="D109">
            <v>4</v>
          </cell>
          <cell r="E109">
            <v>3</v>
          </cell>
          <cell r="F109" t="str">
            <v>28</v>
          </cell>
          <cell r="G109" t="str">
            <v>11.51</v>
          </cell>
          <cell r="I109">
            <v>-1</v>
          </cell>
          <cell r="L109" t="str">
            <v>大場　寿希也②</v>
          </cell>
          <cell r="M109" t="str">
            <v>飯塚</v>
          </cell>
        </row>
        <row r="110">
          <cell r="A110" t="str">
            <v>102644</v>
          </cell>
          <cell r="B110">
            <v>1</v>
          </cell>
          <cell r="C110" t="str">
            <v>026</v>
          </cell>
          <cell r="D110">
            <v>4</v>
          </cell>
          <cell r="E110">
            <v>4</v>
          </cell>
          <cell r="F110" t="str">
            <v>188</v>
          </cell>
          <cell r="G110" t="str">
            <v>10.83</v>
          </cell>
          <cell r="I110">
            <v>-1</v>
          </cell>
          <cell r="L110" t="str">
            <v>小野　泰輝②</v>
          </cell>
          <cell r="M110" t="str">
            <v>大和青藍</v>
          </cell>
        </row>
        <row r="111">
          <cell r="A111" t="str">
            <v>102645</v>
          </cell>
          <cell r="B111">
            <v>1</v>
          </cell>
          <cell r="C111" t="str">
            <v>026</v>
          </cell>
          <cell r="D111">
            <v>4</v>
          </cell>
          <cell r="E111">
            <v>5</v>
          </cell>
          <cell r="F111" t="str">
            <v>147</v>
          </cell>
          <cell r="G111" t="str">
            <v>10.57</v>
          </cell>
          <cell r="I111">
            <v>-1</v>
          </cell>
          <cell r="L111" t="str">
            <v>友石　晴己③</v>
          </cell>
          <cell r="M111" t="str">
            <v>田川</v>
          </cell>
        </row>
        <row r="112">
          <cell r="A112" t="str">
            <v>102646</v>
          </cell>
          <cell r="B112">
            <v>1</v>
          </cell>
          <cell r="C112" t="str">
            <v>026</v>
          </cell>
          <cell r="D112">
            <v>4</v>
          </cell>
          <cell r="E112">
            <v>6</v>
          </cell>
          <cell r="F112" t="str">
            <v>195</v>
          </cell>
          <cell r="G112" t="str">
            <v>9.78</v>
          </cell>
          <cell r="I112">
            <v>-1</v>
          </cell>
          <cell r="L112" t="str">
            <v>野尻　裕之③</v>
          </cell>
          <cell r="M112" t="str">
            <v>鞍手</v>
          </cell>
        </row>
        <row r="113">
          <cell r="A113" t="str">
            <v>102647</v>
          </cell>
          <cell r="B113">
            <v>1</v>
          </cell>
          <cell r="C113" t="str">
            <v>026</v>
          </cell>
          <cell r="D113">
            <v>4</v>
          </cell>
          <cell r="E113">
            <v>7</v>
          </cell>
          <cell r="F113" t="str">
            <v>237</v>
          </cell>
          <cell r="G113" t="str">
            <v>9.14</v>
          </cell>
          <cell r="I113">
            <v>-1</v>
          </cell>
          <cell r="L113" t="str">
            <v>畑中　聡太②</v>
          </cell>
          <cell r="M113" t="str">
            <v>嘉穂</v>
          </cell>
        </row>
        <row r="114">
          <cell r="A114" t="str">
            <v>102648</v>
          </cell>
          <cell r="B114">
            <v>1</v>
          </cell>
          <cell r="C114" t="str">
            <v>026</v>
          </cell>
          <cell r="D114">
            <v>4</v>
          </cell>
          <cell r="E114">
            <v>8</v>
          </cell>
          <cell r="F114" t="str">
            <v>187</v>
          </cell>
          <cell r="G114" t="str">
            <v>8.33</v>
          </cell>
          <cell r="I114">
            <v>-1</v>
          </cell>
          <cell r="L114" t="str">
            <v>三上　瑛斗②</v>
          </cell>
          <cell r="M114" t="str">
            <v>大和青藍</v>
          </cell>
        </row>
        <row r="115">
          <cell r="A115" t="str">
            <v>102741</v>
          </cell>
          <cell r="B115">
            <v>1</v>
          </cell>
          <cell r="C115" t="str">
            <v>027</v>
          </cell>
          <cell r="D115">
            <v>4</v>
          </cell>
          <cell r="E115">
            <v>1</v>
          </cell>
          <cell r="F115" t="str">
            <v>110</v>
          </cell>
          <cell r="G115" t="str">
            <v>38.26</v>
          </cell>
          <cell r="I115">
            <v>-1</v>
          </cell>
          <cell r="L115" t="str">
            <v>山本　有斗③</v>
          </cell>
          <cell r="M115" t="str">
            <v>筑豊</v>
          </cell>
        </row>
        <row r="116">
          <cell r="A116" t="str">
            <v>102742</v>
          </cell>
          <cell r="B116">
            <v>1</v>
          </cell>
          <cell r="C116" t="str">
            <v>027</v>
          </cell>
          <cell r="D116">
            <v>4</v>
          </cell>
          <cell r="E116">
            <v>2</v>
          </cell>
          <cell r="F116" t="str">
            <v>27</v>
          </cell>
          <cell r="G116" t="str">
            <v>38.00</v>
          </cell>
          <cell r="I116">
            <v>-1</v>
          </cell>
          <cell r="L116" t="str">
            <v>小田　航平③</v>
          </cell>
          <cell r="M116" t="str">
            <v>飯塚</v>
          </cell>
        </row>
        <row r="117">
          <cell r="A117" t="str">
            <v>102743</v>
          </cell>
          <cell r="B117">
            <v>1</v>
          </cell>
          <cell r="C117" t="str">
            <v>027</v>
          </cell>
          <cell r="D117">
            <v>4</v>
          </cell>
          <cell r="E117">
            <v>3</v>
          </cell>
          <cell r="F117" t="str">
            <v>28</v>
          </cell>
          <cell r="G117" t="str">
            <v>35.76</v>
          </cell>
          <cell r="I117">
            <v>-1</v>
          </cell>
          <cell r="L117" t="str">
            <v>大場　寿希也②</v>
          </cell>
          <cell r="M117" t="str">
            <v>飯塚</v>
          </cell>
        </row>
        <row r="118">
          <cell r="A118" t="str">
            <v>102744</v>
          </cell>
          <cell r="B118">
            <v>1</v>
          </cell>
          <cell r="C118" t="str">
            <v>027</v>
          </cell>
          <cell r="D118">
            <v>4</v>
          </cell>
          <cell r="E118">
            <v>4</v>
          </cell>
          <cell r="F118" t="str">
            <v>188</v>
          </cell>
          <cell r="G118" t="str">
            <v>32.83</v>
          </cell>
          <cell r="I118">
            <v>-1</v>
          </cell>
          <cell r="L118" t="str">
            <v>小野　泰輝②</v>
          </cell>
          <cell r="M118" t="str">
            <v>大和青藍</v>
          </cell>
        </row>
        <row r="119">
          <cell r="A119" t="str">
            <v>102745</v>
          </cell>
          <cell r="B119">
            <v>1</v>
          </cell>
          <cell r="C119" t="str">
            <v>027</v>
          </cell>
          <cell r="D119">
            <v>4</v>
          </cell>
          <cell r="E119">
            <v>5</v>
          </cell>
          <cell r="F119" t="str">
            <v>147</v>
          </cell>
          <cell r="G119" t="str">
            <v>31.26</v>
          </cell>
          <cell r="I119">
            <v>-1</v>
          </cell>
          <cell r="L119" t="str">
            <v>友石　晴己③</v>
          </cell>
          <cell r="M119" t="str">
            <v>田川</v>
          </cell>
        </row>
        <row r="120">
          <cell r="A120" t="str">
            <v>102746</v>
          </cell>
          <cell r="B120">
            <v>1</v>
          </cell>
          <cell r="C120" t="str">
            <v>027</v>
          </cell>
          <cell r="D120">
            <v>4</v>
          </cell>
          <cell r="E120">
            <v>6</v>
          </cell>
          <cell r="F120" t="str">
            <v>182</v>
          </cell>
          <cell r="G120" t="str">
            <v>26.82</v>
          </cell>
          <cell r="I120">
            <v>-1</v>
          </cell>
          <cell r="L120" t="str">
            <v>前田　瑠唯③</v>
          </cell>
          <cell r="M120" t="str">
            <v>大和青藍</v>
          </cell>
        </row>
        <row r="121">
          <cell r="A121" t="str">
            <v>102747</v>
          </cell>
          <cell r="B121">
            <v>1</v>
          </cell>
          <cell r="C121" t="str">
            <v>027</v>
          </cell>
          <cell r="D121">
            <v>4</v>
          </cell>
          <cell r="E121">
            <v>7</v>
          </cell>
          <cell r="F121" t="str">
            <v>237</v>
          </cell>
          <cell r="G121" t="str">
            <v>25.73</v>
          </cell>
          <cell r="I121">
            <v>-1</v>
          </cell>
          <cell r="L121" t="str">
            <v>畑中　聡太②</v>
          </cell>
          <cell r="M121" t="str">
            <v>嘉穂</v>
          </cell>
        </row>
        <row r="122">
          <cell r="A122" t="str">
            <v>102748</v>
          </cell>
          <cell r="B122">
            <v>1</v>
          </cell>
          <cell r="C122" t="str">
            <v>027</v>
          </cell>
          <cell r="D122">
            <v>4</v>
          </cell>
          <cell r="E122">
            <v>8</v>
          </cell>
          <cell r="F122" t="str">
            <v>193</v>
          </cell>
          <cell r="G122" t="str">
            <v>23.88</v>
          </cell>
          <cell r="I122">
            <v>-1</v>
          </cell>
          <cell r="L122" t="str">
            <v>塔野　修太③</v>
          </cell>
          <cell r="M122" t="str">
            <v>鞍手</v>
          </cell>
        </row>
        <row r="123">
          <cell r="A123" t="str">
            <v>102841</v>
          </cell>
          <cell r="B123">
            <v>1</v>
          </cell>
          <cell r="C123" t="str">
            <v>028</v>
          </cell>
          <cell r="D123">
            <v>4</v>
          </cell>
          <cell r="E123">
            <v>1</v>
          </cell>
          <cell r="F123" t="str">
            <v>27</v>
          </cell>
          <cell r="G123" t="str">
            <v>60.51</v>
          </cell>
          <cell r="I123">
            <v>-1</v>
          </cell>
          <cell r="K123" t="str">
            <v>大会新</v>
          </cell>
          <cell r="L123" t="str">
            <v>小田　航平③</v>
          </cell>
          <cell r="M123" t="str">
            <v>飯塚</v>
          </cell>
        </row>
        <row r="124">
          <cell r="A124" t="str">
            <v>102842</v>
          </cell>
          <cell r="B124">
            <v>1</v>
          </cell>
          <cell r="C124" t="str">
            <v>028</v>
          </cell>
          <cell r="D124">
            <v>4</v>
          </cell>
          <cell r="E124">
            <v>2</v>
          </cell>
          <cell r="F124" t="str">
            <v>115</v>
          </cell>
          <cell r="G124" t="str">
            <v>45.46</v>
          </cell>
          <cell r="I124">
            <v>-1</v>
          </cell>
          <cell r="L124" t="str">
            <v>入江　桐靖②</v>
          </cell>
          <cell r="M124" t="str">
            <v>筑豊</v>
          </cell>
        </row>
        <row r="125">
          <cell r="A125" t="str">
            <v>102843</v>
          </cell>
          <cell r="B125">
            <v>1</v>
          </cell>
          <cell r="C125" t="str">
            <v>028</v>
          </cell>
          <cell r="D125">
            <v>4</v>
          </cell>
          <cell r="E125">
            <v>3</v>
          </cell>
          <cell r="F125" t="str">
            <v>117</v>
          </cell>
          <cell r="G125" t="str">
            <v>40.27</v>
          </cell>
          <cell r="I125">
            <v>-1</v>
          </cell>
          <cell r="L125" t="str">
            <v>野見山　悠大②</v>
          </cell>
          <cell r="M125" t="str">
            <v>筑豊</v>
          </cell>
        </row>
        <row r="126">
          <cell r="A126" t="str">
            <v>102844</v>
          </cell>
          <cell r="B126">
            <v>1</v>
          </cell>
          <cell r="C126" t="str">
            <v>028</v>
          </cell>
          <cell r="D126">
            <v>4</v>
          </cell>
          <cell r="E126">
            <v>4</v>
          </cell>
          <cell r="F126" t="str">
            <v>143</v>
          </cell>
          <cell r="G126" t="str">
            <v>38.47</v>
          </cell>
          <cell r="I126">
            <v>-1</v>
          </cell>
          <cell r="L126" t="str">
            <v>國廣　星矢①</v>
          </cell>
          <cell r="M126" t="str">
            <v>鞍手竜徳</v>
          </cell>
        </row>
        <row r="127">
          <cell r="A127" t="str">
            <v>102845</v>
          </cell>
          <cell r="B127">
            <v>1</v>
          </cell>
          <cell r="C127" t="str">
            <v>028</v>
          </cell>
          <cell r="D127">
            <v>4</v>
          </cell>
          <cell r="E127">
            <v>5</v>
          </cell>
          <cell r="F127" t="str">
            <v>118</v>
          </cell>
          <cell r="G127" t="str">
            <v>37.22</v>
          </cell>
          <cell r="I127">
            <v>-1</v>
          </cell>
          <cell r="L127" t="str">
            <v>山田　綾斗②</v>
          </cell>
          <cell r="M127" t="str">
            <v>筑豊</v>
          </cell>
        </row>
        <row r="128">
          <cell r="A128" t="str">
            <v>102846</v>
          </cell>
          <cell r="B128">
            <v>1</v>
          </cell>
          <cell r="C128" t="str">
            <v>028</v>
          </cell>
          <cell r="D128">
            <v>4</v>
          </cell>
          <cell r="E128">
            <v>6</v>
          </cell>
          <cell r="F128" t="str">
            <v>42</v>
          </cell>
          <cell r="G128" t="str">
            <v>33.99</v>
          </cell>
          <cell r="I128">
            <v>-1</v>
          </cell>
          <cell r="L128" t="str">
            <v>安部　秀太朗①</v>
          </cell>
          <cell r="M128" t="str">
            <v>飯塚</v>
          </cell>
        </row>
        <row r="129">
          <cell r="A129" t="str">
            <v>102847</v>
          </cell>
          <cell r="B129">
            <v>1</v>
          </cell>
          <cell r="C129" t="str">
            <v>028</v>
          </cell>
          <cell r="D129">
            <v>4</v>
          </cell>
          <cell r="E129">
            <v>7</v>
          </cell>
          <cell r="F129" t="str">
            <v>36</v>
          </cell>
          <cell r="G129" t="str">
            <v>24.71</v>
          </cell>
          <cell r="I129">
            <v>-1</v>
          </cell>
          <cell r="L129" t="str">
            <v>古賀　由稀斗①</v>
          </cell>
          <cell r="M129" t="str">
            <v>飯塚</v>
          </cell>
        </row>
        <row r="130">
          <cell r="A130" t="str">
            <v>102848</v>
          </cell>
          <cell r="B130">
            <v>1</v>
          </cell>
          <cell r="C130" t="str">
            <v>028</v>
          </cell>
          <cell r="D130">
            <v>4</v>
          </cell>
          <cell r="E130">
            <v>8</v>
          </cell>
          <cell r="F130" t="str">
            <v>286</v>
          </cell>
          <cell r="G130" t="str">
            <v>17.59</v>
          </cell>
          <cell r="I130">
            <v>-1</v>
          </cell>
          <cell r="L130" t="str">
            <v>上川　直樹①</v>
          </cell>
          <cell r="M130" t="str">
            <v>鞍手竜徳</v>
          </cell>
        </row>
        <row r="131">
          <cell r="A131" t="str">
            <v>102941</v>
          </cell>
          <cell r="B131">
            <v>1</v>
          </cell>
          <cell r="C131" t="str">
            <v>029</v>
          </cell>
          <cell r="D131">
            <v>4</v>
          </cell>
          <cell r="E131">
            <v>1</v>
          </cell>
          <cell r="F131" t="str">
            <v>14</v>
          </cell>
          <cell r="G131" t="str">
            <v>52.08</v>
          </cell>
          <cell r="I131">
            <v>-1</v>
          </cell>
          <cell r="L131" t="str">
            <v>寒田　朝太郎②</v>
          </cell>
          <cell r="M131" t="str">
            <v>福智</v>
          </cell>
        </row>
        <row r="132">
          <cell r="A132" t="str">
            <v>102942</v>
          </cell>
          <cell r="B132">
            <v>1</v>
          </cell>
          <cell r="C132" t="str">
            <v>029</v>
          </cell>
          <cell r="D132">
            <v>4</v>
          </cell>
          <cell r="E132">
            <v>2</v>
          </cell>
          <cell r="F132" t="str">
            <v>152</v>
          </cell>
          <cell r="G132" t="str">
            <v>48.58</v>
          </cell>
          <cell r="I132">
            <v>-1</v>
          </cell>
          <cell r="L132" t="str">
            <v>高倉　正悟②</v>
          </cell>
          <cell r="M132" t="str">
            <v>田川</v>
          </cell>
        </row>
        <row r="133">
          <cell r="A133" t="str">
            <v>102943</v>
          </cell>
          <cell r="B133">
            <v>1</v>
          </cell>
          <cell r="C133" t="str">
            <v>029</v>
          </cell>
          <cell r="D133">
            <v>4</v>
          </cell>
          <cell r="E133">
            <v>3</v>
          </cell>
          <cell r="F133" t="str">
            <v>70</v>
          </cell>
          <cell r="G133" t="str">
            <v>48.37</v>
          </cell>
          <cell r="I133">
            <v>-1</v>
          </cell>
          <cell r="L133" t="str">
            <v>片峯　幸鉄②</v>
          </cell>
          <cell r="M133" t="str">
            <v>近大福岡</v>
          </cell>
        </row>
        <row r="134">
          <cell r="A134" t="str">
            <v>102944</v>
          </cell>
          <cell r="B134">
            <v>1</v>
          </cell>
          <cell r="C134" t="str">
            <v>029</v>
          </cell>
          <cell r="D134">
            <v>4</v>
          </cell>
          <cell r="E134">
            <v>4</v>
          </cell>
          <cell r="F134" t="str">
            <v>114</v>
          </cell>
          <cell r="G134" t="str">
            <v>44.23</v>
          </cell>
          <cell r="I134">
            <v>-1</v>
          </cell>
          <cell r="L134" t="str">
            <v>相川　広弥②</v>
          </cell>
          <cell r="M134" t="str">
            <v>筑豊</v>
          </cell>
        </row>
        <row r="135">
          <cell r="A135" t="str">
            <v>102945</v>
          </cell>
          <cell r="B135">
            <v>1</v>
          </cell>
          <cell r="C135" t="str">
            <v>029</v>
          </cell>
          <cell r="D135">
            <v>4</v>
          </cell>
          <cell r="E135">
            <v>5</v>
          </cell>
          <cell r="F135" t="str">
            <v>179</v>
          </cell>
          <cell r="G135" t="str">
            <v>44.22</v>
          </cell>
          <cell r="I135">
            <v>-1</v>
          </cell>
          <cell r="L135" t="str">
            <v>二宮　孝文③</v>
          </cell>
          <cell r="M135" t="str">
            <v>大和青藍</v>
          </cell>
        </row>
        <row r="136">
          <cell r="A136" t="str">
            <v>102946</v>
          </cell>
          <cell r="B136">
            <v>1</v>
          </cell>
          <cell r="C136" t="str">
            <v>029</v>
          </cell>
          <cell r="D136">
            <v>4</v>
          </cell>
          <cell r="E136">
            <v>6</v>
          </cell>
          <cell r="F136" t="str">
            <v>236</v>
          </cell>
          <cell r="G136" t="str">
            <v>42.62</v>
          </cell>
          <cell r="I136">
            <v>-1</v>
          </cell>
          <cell r="L136" t="str">
            <v>財津　幸太②</v>
          </cell>
          <cell r="M136" t="str">
            <v>嘉穂</v>
          </cell>
        </row>
        <row r="137">
          <cell r="A137" t="str">
            <v>102947</v>
          </cell>
          <cell r="B137">
            <v>1</v>
          </cell>
          <cell r="C137" t="str">
            <v>029</v>
          </cell>
          <cell r="D137">
            <v>4</v>
          </cell>
          <cell r="E137">
            <v>7</v>
          </cell>
          <cell r="F137" t="str">
            <v>251</v>
          </cell>
          <cell r="G137" t="str">
            <v>41.34</v>
          </cell>
          <cell r="I137">
            <v>-1</v>
          </cell>
          <cell r="L137" t="str">
            <v>釜崎　竜佑③</v>
          </cell>
          <cell r="M137" t="str">
            <v>直方</v>
          </cell>
        </row>
        <row r="138">
          <cell r="A138" t="str">
            <v>102948</v>
          </cell>
          <cell r="B138">
            <v>1</v>
          </cell>
          <cell r="C138" t="str">
            <v>029</v>
          </cell>
          <cell r="D138">
            <v>4</v>
          </cell>
          <cell r="E138">
            <v>8</v>
          </cell>
          <cell r="F138" t="str">
            <v>181</v>
          </cell>
          <cell r="G138" t="str">
            <v>41.34</v>
          </cell>
          <cell r="I138">
            <v>-1</v>
          </cell>
          <cell r="L138" t="str">
            <v>梅津　佑哉③</v>
          </cell>
          <cell r="M138" t="str">
            <v>大和青藍</v>
          </cell>
        </row>
        <row r="139">
          <cell r="A139" t="str">
            <v>110141</v>
          </cell>
          <cell r="B139">
            <v>1</v>
          </cell>
          <cell r="C139" t="str">
            <v>101</v>
          </cell>
          <cell r="D139">
            <v>4</v>
          </cell>
          <cell r="E139">
            <v>1</v>
          </cell>
          <cell r="F139" t="str">
            <v>18</v>
          </cell>
          <cell r="G139" t="str">
            <v>11.53</v>
          </cell>
          <cell r="H139" t="str">
            <v>+0.0</v>
          </cell>
          <cell r="I139">
            <v>-1</v>
          </cell>
          <cell r="L139" t="str">
            <v>前田　優心①</v>
          </cell>
          <cell r="M139" t="str">
            <v>福智</v>
          </cell>
        </row>
        <row r="140">
          <cell r="A140" t="str">
            <v>110142</v>
          </cell>
          <cell r="B140">
            <v>1</v>
          </cell>
          <cell r="C140" t="str">
            <v>101</v>
          </cell>
          <cell r="D140">
            <v>4</v>
          </cell>
          <cell r="E140">
            <v>2</v>
          </cell>
          <cell r="F140" t="str">
            <v>39</v>
          </cell>
          <cell r="G140" t="str">
            <v>11.65</v>
          </cell>
          <cell r="H140" t="str">
            <v>+0.0</v>
          </cell>
          <cell r="I140">
            <v>-1</v>
          </cell>
          <cell r="L140" t="str">
            <v>井上　陸都①</v>
          </cell>
          <cell r="M140" t="str">
            <v>飯塚</v>
          </cell>
        </row>
        <row r="141">
          <cell r="A141" t="str">
            <v>110143</v>
          </cell>
          <cell r="B141">
            <v>1</v>
          </cell>
          <cell r="C141" t="str">
            <v>101</v>
          </cell>
          <cell r="D141">
            <v>4</v>
          </cell>
          <cell r="E141">
            <v>3</v>
          </cell>
          <cell r="F141" t="str">
            <v>267</v>
          </cell>
          <cell r="G141" t="str">
            <v>12.01</v>
          </cell>
          <cell r="H141" t="str">
            <v>+0.0</v>
          </cell>
          <cell r="I141">
            <v>-1</v>
          </cell>
          <cell r="L141" t="str">
            <v>槇　貴博①</v>
          </cell>
          <cell r="M141" t="str">
            <v>直方</v>
          </cell>
        </row>
        <row r="142">
          <cell r="A142" t="str">
            <v>110144</v>
          </cell>
          <cell r="B142">
            <v>1</v>
          </cell>
          <cell r="C142" t="str">
            <v>101</v>
          </cell>
          <cell r="D142">
            <v>4</v>
          </cell>
          <cell r="E142">
            <v>4</v>
          </cell>
          <cell r="F142" t="str">
            <v>166</v>
          </cell>
          <cell r="G142" t="str">
            <v>12.04</v>
          </cell>
          <cell r="H142" t="str">
            <v>+0.0</v>
          </cell>
          <cell r="I142">
            <v>-1</v>
          </cell>
          <cell r="L142" t="str">
            <v>原田　剣士朗①</v>
          </cell>
          <cell r="M142" t="str">
            <v>田川</v>
          </cell>
        </row>
        <row r="143">
          <cell r="A143" t="str">
            <v>110145</v>
          </cell>
          <cell r="B143">
            <v>1</v>
          </cell>
          <cell r="C143" t="str">
            <v>101</v>
          </cell>
          <cell r="D143">
            <v>4</v>
          </cell>
          <cell r="E143">
            <v>5</v>
          </cell>
          <cell r="F143" t="str">
            <v>161</v>
          </cell>
          <cell r="G143" t="str">
            <v>12.16</v>
          </cell>
          <cell r="H143" t="str">
            <v>+0.0</v>
          </cell>
          <cell r="I143">
            <v>-1</v>
          </cell>
          <cell r="L143" t="str">
            <v>浦田　浩貴①</v>
          </cell>
          <cell r="M143" t="str">
            <v>田川</v>
          </cell>
        </row>
        <row r="144">
          <cell r="A144" t="str">
            <v>110146</v>
          </cell>
          <cell r="B144">
            <v>1</v>
          </cell>
          <cell r="C144" t="str">
            <v>101</v>
          </cell>
          <cell r="D144">
            <v>4</v>
          </cell>
          <cell r="E144">
            <v>6</v>
          </cell>
          <cell r="F144" t="str">
            <v>282</v>
          </cell>
          <cell r="G144" t="str">
            <v>12.23</v>
          </cell>
          <cell r="H144" t="str">
            <v>+0.0</v>
          </cell>
          <cell r="I144">
            <v>-1</v>
          </cell>
          <cell r="L144" t="str">
            <v>内山　陸翔①</v>
          </cell>
          <cell r="M144" t="str">
            <v>稲築志耕館</v>
          </cell>
        </row>
        <row r="145">
          <cell r="A145" t="str">
            <v>110147</v>
          </cell>
          <cell r="B145">
            <v>1</v>
          </cell>
          <cell r="C145" t="str">
            <v>101</v>
          </cell>
          <cell r="D145">
            <v>4</v>
          </cell>
          <cell r="E145">
            <v>7</v>
          </cell>
          <cell r="F145" t="str">
            <v>320</v>
          </cell>
          <cell r="G145" t="str">
            <v>12.62</v>
          </cell>
          <cell r="H145" t="str">
            <v>+0.0</v>
          </cell>
          <cell r="I145">
            <v>-1</v>
          </cell>
          <cell r="L145" t="str">
            <v>魚住　星矢①</v>
          </cell>
          <cell r="M145" t="str">
            <v>鞍手</v>
          </cell>
        </row>
        <row r="146">
          <cell r="A146" t="str">
            <v>110148</v>
          </cell>
          <cell r="B146">
            <v>1</v>
          </cell>
          <cell r="C146" t="str">
            <v>101</v>
          </cell>
          <cell r="D146">
            <v>4</v>
          </cell>
          <cell r="E146">
            <v>8</v>
          </cell>
          <cell r="F146" t="str">
            <v>288</v>
          </cell>
          <cell r="G146" t="str">
            <v>13.20</v>
          </cell>
          <cell r="H146" t="str">
            <v>+0.0</v>
          </cell>
          <cell r="I146">
            <v>-1</v>
          </cell>
          <cell r="L146" t="str">
            <v>日田　昌明①</v>
          </cell>
          <cell r="M146" t="str">
            <v>鞍手竜徳</v>
          </cell>
        </row>
        <row r="147">
          <cell r="A147" t="str">
            <v>110241</v>
          </cell>
          <cell r="B147">
            <v>1</v>
          </cell>
          <cell r="C147" t="str">
            <v>102</v>
          </cell>
          <cell r="D147">
            <v>4</v>
          </cell>
          <cell r="E147">
            <v>1</v>
          </cell>
          <cell r="F147" t="str">
            <v>81</v>
          </cell>
          <cell r="G147" t="str">
            <v>23.16</v>
          </cell>
          <cell r="H147" t="str">
            <v>-0.7</v>
          </cell>
          <cell r="I147">
            <v>-1</v>
          </cell>
          <cell r="L147" t="str">
            <v>室井　希叶①</v>
          </cell>
          <cell r="M147" t="str">
            <v>近大福岡</v>
          </cell>
        </row>
        <row r="148">
          <cell r="A148" t="str">
            <v>110242</v>
          </cell>
          <cell r="B148">
            <v>1</v>
          </cell>
          <cell r="C148" t="str">
            <v>102</v>
          </cell>
          <cell r="D148">
            <v>4</v>
          </cell>
          <cell r="E148">
            <v>2</v>
          </cell>
          <cell r="F148" t="str">
            <v>209</v>
          </cell>
          <cell r="G148" t="str">
            <v>24.24</v>
          </cell>
          <cell r="H148" t="str">
            <v>-0.7</v>
          </cell>
          <cell r="I148">
            <v>-1</v>
          </cell>
          <cell r="L148" t="str">
            <v>稲葉　和樹①</v>
          </cell>
          <cell r="M148" t="str">
            <v>鞍手</v>
          </cell>
        </row>
        <row r="149">
          <cell r="A149" t="str">
            <v>110243</v>
          </cell>
          <cell r="B149">
            <v>1</v>
          </cell>
          <cell r="C149" t="str">
            <v>102</v>
          </cell>
          <cell r="D149">
            <v>4</v>
          </cell>
          <cell r="E149">
            <v>3</v>
          </cell>
          <cell r="F149" t="str">
            <v>268</v>
          </cell>
          <cell r="G149" t="str">
            <v>24.48</v>
          </cell>
          <cell r="H149" t="str">
            <v>-0.7</v>
          </cell>
          <cell r="I149">
            <v>-1</v>
          </cell>
          <cell r="L149" t="str">
            <v>吉川　那祥①</v>
          </cell>
          <cell r="M149" t="str">
            <v>直方</v>
          </cell>
        </row>
        <row r="150">
          <cell r="A150" t="str">
            <v>110244</v>
          </cell>
          <cell r="B150">
            <v>1</v>
          </cell>
          <cell r="C150" t="str">
            <v>102</v>
          </cell>
          <cell r="D150">
            <v>4</v>
          </cell>
          <cell r="E150">
            <v>4</v>
          </cell>
          <cell r="F150" t="str">
            <v>282</v>
          </cell>
          <cell r="G150" t="str">
            <v>25.33</v>
          </cell>
          <cell r="H150" t="str">
            <v>-0.7</v>
          </cell>
          <cell r="I150">
            <v>-1</v>
          </cell>
          <cell r="L150" t="str">
            <v>内山　陸翔①</v>
          </cell>
          <cell r="M150" t="str">
            <v>稲築志耕館</v>
          </cell>
        </row>
        <row r="151">
          <cell r="A151" t="str">
            <v>110245</v>
          </cell>
          <cell r="B151">
            <v>1</v>
          </cell>
          <cell r="C151" t="str">
            <v>102</v>
          </cell>
          <cell r="D151">
            <v>4</v>
          </cell>
          <cell r="E151">
            <v>5</v>
          </cell>
          <cell r="F151" t="str">
            <v>41</v>
          </cell>
          <cell r="G151" t="str">
            <v>25.70</v>
          </cell>
          <cell r="H151" t="str">
            <v>-0.7</v>
          </cell>
          <cell r="I151">
            <v>-1</v>
          </cell>
          <cell r="L151" t="str">
            <v>茅野　優太①</v>
          </cell>
          <cell r="M151" t="str">
            <v>飯塚</v>
          </cell>
        </row>
        <row r="152">
          <cell r="A152" t="str">
            <v>110246</v>
          </cell>
          <cell r="B152">
            <v>1</v>
          </cell>
          <cell r="C152" t="str">
            <v>102</v>
          </cell>
          <cell r="D152">
            <v>4</v>
          </cell>
          <cell r="E152">
            <v>6</v>
          </cell>
          <cell r="F152" t="str">
            <v>314</v>
          </cell>
          <cell r="G152" t="str">
            <v>25.91</v>
          </cell>
          <cell r="H152" t="str">
            <v>-0.7</v>
          </cell>
          <cell r="I152">
            <v>-1</v>
          </cell>
          <cell r="L152" t="str">
            <v>東原　野明①</v>
          </cell>
          <cell r="M152" t="str">
            <v>嘉穂</v>
          </cell>
        </row>
        <row r="153">
          <cell r="A153" t="str">
            <v>110247</v>
          </cell>
          <cell r="B153">
            <v>1</v>
          </cell>
          <cell r="C153" t="str">
            <v>102</v>
          </cell>
          <cell r="D153">
            <v>4</v>
          </cell>
          <cell r="E153">
            <v>7</v>
          </cell>
          <cell r="F153" t="str">
            <v>160</v>
          </cell>
          <cell r="G153" t="str">
            <v>26.22</v>
          </cell>
          <cell r="H153" t="str">
            <v>-0.7</v>
          </cell>
          <cell r="I153">
            <v>-1</v>
          </cell>
          <cell r="L153" t="str">
            <v>林　侑生①</v>
          </cell>
          <cell r="M153" t="str">
            <v>田川</v>
          </cell>
        </row>
        <row r="154">
          <cell r="A154" t="str">
            <v>110248</v>
          </cell>
          <cell r="B154">
            <v>1</v>
          </cell>
          <cell r="C154" t="str">
            <v>102</v>
          </cell>
          <cell r="D154">
            <v>4</v>
          </cell>
          <cell r="E154">
            <v>8</v>
          </cell>
          <cell r="F154" t="str">
            <v>140</v>
          </cell>
          <cell r="G154" t="str">
            <v>27.31</v>
          </cell>
          <cell r="H154" t="str">
            <v>-0.7</v>
          </cell>
          <cell r="I154">
            <v>-1</v>
          </cell>
          <cell r="L154" t="str">
            <v>上田　賢成①</v>
          </cell>
          <cell r="M154" t="str">
            <v>鞍手竜徳</v>
          </cell>
        </row>
        <row r="155">
          <cell r="A155" t="str">
            <v>110341</v>
          </cell>
          <cell r="B155">
            <v>1</v>
          </cell>
          <cell r="C155" t="str">
            <v>103</v>
          </cell>
          <cell r="D155">
            <v>4</v>
          </cell>
          <cell r="E155">
            <v>1</v>
          </cell>
          <cell r="F155" t="str">
            <v>81</v>
          </cell>
          <cell r="G155" t="str">
            <v>51.31</v>
          </cell>
          <cell r="I155">
            <v>-1</v>
          </cell>
          <cell r="K155" t="str">
            <v>大会新</v>
          </cell>
          <cell r="L155" t="str">
            <v>室井　希叶①</v>
          </cell>
          <cell r="M155" t="str">
            <v>近大福岡</v>
          </cell>
        </row>
        <row r="156">
          <cell r="A156" t="str">
            <v>110342</v>
          </cell>
          <cell r="B156">
            <v>1</v>
          </cell>
          <cell r="C156" t="str">
            <v>103</v>
          </cell>
          <cell r="D156">
            <v>4</v>
          </cell>
          <cell r="E156">
            <v>2</v>
          </cell>
          <cell r="F156" t="str">
            <v>80</v>
          </cell>
          <cell r="G156" t="str">
            <v>52.16</v>
          </cell>
          <cell r="I156">
            <v>-1</v>
          </cell>
          <cell r="L156" t="str">
            <v>江藤　由翔①</v>
          </cell>
          <cell r="M156" t="str">
            <v>近大福岡</v>
          </cell>
        </row>
        <row r="157">
          <cell r="A157" t="str">
            <v>110343</v>
          </cell>
          <cell r="B157">
            <v>1</v>
          </cell>
          <cell r="C157" t="str">
            <v>103</v>
          </cell>
          <cell r="D157">
            <v>4</v>
          </cell>
          <cell r="E157">
            <v>3</v>
          </cell>
          <cell r="F157" t="str">
            <v>209</v>
          </cell>
          <cell r="G157" t="str">
            <v>54.73</v>
          </cell>
          <cell r="I157">
            <v>-1</v>
          </cell>
          <cell r="L157" t="str">
            <v>稲葉　和樹①</v>
          </cell>
          <cell r="M157" t="str">
            <v>鞍手</v>
          </cell>
        </row>
        <row r="158">
          <cell r="A158" t="str">
            <v>110344</v>
          </cell>
          <cell r="B158">
            <v>1</v>
          </cell>
          <cell r="C158" t="str">
            <v>103</v>
          </cell>
          <cell r="D158">
            <v>4</v>
          </cell>
          <cell r="E158">
            <v>4</v>
          </cell>
          <cell r="F158" t="str">
            <v>165</v>
          </cell>
          <cell r="G158" t="str">
            <v>54.76</v>
          </cell>
          <cell r="I158">
            <v>-1</v>
          </cell>
          <cell r="L158" t="str">
            <v>矢部　大貴①</v>
          </cell>
          <cell r="M158" t="str">
            <v>田川</v>
          </cell>
        </row>
        <row r="159">
          <cell r="A159" t="str">
            <v>110345</v>
          </cell>
          <cell r="B159">
            <v>1</v>
          </cell>
          <cell r="C159" t="str">
            <v>103</v>
          </cell>
          <cell r="D159">
            <v>4</v>
          </cell>
          <cell r="E159">
            <v>5</v>
          </cell>
          <cell r="F159" t="str">
            <v>208</v>
          </cell>
          <cell r="G159" t="str">
            <v>57.67</v>
          </cell>
          <cell r="I159">
            <v>-1</v>
          </cell>
          <cell r="L159" t="str">
            <v>柿田　翼①</v>
          </cell>
          <cell r="M159" t="str">
            <v>鞍手</v>
          </cell>
        </row>
        <row r="160">
          <cell r="A160" t="str">
            <v>110346</v>
          </cell>
          <cell r="B160">
            <v>1</v>
          </cell>
          <cell r="C160" t="str">
            <v>103</v>
          </cell>
          <cell r="D160">
            <v>4</v>
          </cell>
          <cell r="E160">
            <v>6</v>
          </cell>
          <cell r="F160" t="str">
            <v>159</v>
          </cell>
          <cell r="G160" t="str">
            <v>57.70</v>
          </cell>
          <cell r="I160">
            <v>-1</v>
          </cell>
          <cell r="L160" t="str">
            <v>鹿毛　優人①</v>
          </cell>
          <cell r="M160" t="str">
            <v>田川</v>
          </cell>
        </row>
        <row r="161">
          <cell r="A161" t="str">
            <v>110347</v>
          </cell>
          <cell r="B161">
            <v>1</v>
          </cell>
          <cell r="C161" t="str">
            <v>103</v>
          </cell>
          <cell r="D161">
            <v>4</v>
          </cell>
          <cell r="E161">
            <v>7</v>
          </cell>
          <cell r="F161" t="str">
            <v>312</v>
          </cell>
          <cell r="G161" t="str">
            <v>57.97</v>
          </cell>
          <cell r="I161">
            <v>-1</v>
          </cell>
          <cell r="L161" t="str">
            <v>亀谷　雅斗①</v>
          </cell>
          <cell r="M161" t="str">
            <v>嘉穂</v>
          </cell>
        </row>
        <row r="162">
          <cell r="A162" t="str">
            <v>110348</v>
          </cell>
          <cell r="B162">
            <v>1</v>
          </cell>
          <cell r="C162" t="str">
            <v>103</v>
          </cell>
          <cell r="D162">
            <v>4</v>
          </cell>
          <cell r="E162">
            <v>8</v>
          </cell>
          <cell r="F162" t="str">
            <v>294</v>
          </cell>
          <cell r="G162" t="str">
            <v>58.70</v>
          </cell>
          <cell r="I162">
            <v>-1</v>
          </cell>
          <cell r="L162" t="str">
            <v>石橋　武竜①</v>
          </cell>
          <cell r="M162" t="str">
            <v>直方</v>
          </cell>
        </row>
        <row r="163">
          <cell r="A163" t="str">
            <v>110441</v>
          </cell>
          <cell r="B163">
            <v>1</v>
          </cell>
          <cell r="C163" t="str">
            <v>104</v>
          </cell>
          <cell r="D163">
            <v>4</v>
          </cell>
          <cell r="E163">
            <v>1</v>
          </cell>
          <cell r="F163" t="str">
            <v>80</v>
          </cell>
          <cell r="G163" t="str">
            <v>2,01.61</v>
          </cell>
          <cell r="I163">
            <v>-1</v>
          </cell>
          <cell r="L163" t="str">
            <v>江藤　由翔①</v>
          </cell>
          <cell r="M163" t="str">
            <v>近大福岡</v>
          </cell>
        </row>
        <row r="164">
          <cell r="A164" t="str">
            <v>110442</v>
          </cell>
          <cell r="B164">
            <v>1</v>
          </cell>
          <cell r="C164" t="str">
            <v>104</v>
          </cell>
          <cell r="D164">
            <v>4</v>
          </cell>
          <cell r="E164">
            <v>2</v>
          </cell>
          <cell r="F164" t="str">
            <v>53</v>
          </cell>
          <cell r="G164" t="str">
            <v>2,03.79</v>
          </cell>
          <cell r="I164">
            <v>-1</v>
          </cell>
          <cell r="L164" t="str">
            <v>原田　恭慈①</v>
          </cell>
          <cell r="M164" t="str">
            <v>飯塚</v>
          </cell>
        </row>
        <row r="165">
          <cell r="A165" t="str">
            <v>110443</v>
          </cell>
          <cell r="B165">
            <v>1</v>
          </cell>
          <cell r="C165" t="str">
            <v>104</v>
          </cell>
          <cell r="D165">
            <v>4</v>
          </cell>
          <cell r="E165">
            <v>3</v>
          </cell>
          <cell r="F165" t="str">
            <v>265</v>
          </cell>
          <cell r="G165" t="str">
            <v>2,08.92</v>
          </cell>
          <cell r="I165">
            <v>-1</v>
          </cell>
          <cell r="L165" t="str">
            <v>治部田　匠①</v>
          </cell>
          <cell r="M165" t="str">
            <v>直方</v>
          </cell>
        </row>
        <row r="166">
          <cell r="A166" t="str">
            <v>110444</v>
          </cell>
          <cell r="B166">
            <v>1</v>
          </cell>
          <cell r="C166" t="str">
            <v>104</v>
          </cell>
          <cell r="D166">
            <v>4</v>
          </cell>
          <cell r="E166">
            <v>4</v>
          </cell>
          <cell r="F166" t="str">
            <v>162</v>
          </cell>
          <cell r="G166" t="str">
            <v>2,21.44</v>
          </cell>
          <cell r="I166">
            <v>-1</v>
          </cell>
          <cell r="L166" t="str">
            <v>長谷川　匠①</v>
          </cell>
          <cell r="M166" t="str">
            <v>田川</v>
          </cell>
        </row>
        <row r="167">
          <cell r="A167" t="str">
            <v>110445</v>
          </cell>
          <cell r="B167">
            <v>1</v>
          </cell>
          <cell r="C167" t="str">
            <v>104</v>
          </cell>
          <cell r="D167">
            <v>4</v>
          </cell>
          <cell r="E167">
            <v>5</v>
          </cell>
          <cell r="F167" t="str">
            <v>141</v>
          </cell>
          <cell r="G167" t="str">
            <v>2,24.70</v>
          </cell>
          <cell r="I167">
            <v>-1</v>
          </cell>
          <cell r="L167" t="str">
            <v>柿原　太一①</v>
          </cell>
          <cell r="M167" t="str">
            <v>鞍手竜徳</v>
          </cell>
        </row>
        <row r="168">
          <cell r="A168" t="str">
            <v>110446</v>
          </cell>
          <cell r="B168">
            <v>1</v>
          </cell>
          <cell r="C168" t="str">
            <v>104</v>
          </cell>
          <cell r="D168">
            <v>4</v>
          </cell>
          <cell r="E168">
            <v>6</v>
          </cell>
          <cell r="F168" t="str">
            <v>307</v>
          </cell>
          <cell r="G168" t="str">
            <v>2,34.82</v>
          </cell>
          <cell r="I168">
            <v>-1</v>
          </cell>
          <cell r="L168" t="str">
            <v>牧　正悟①</v>
          </cell>
          <cell r="M168" t="str">
            <v>鞍手竜徳</v>
          </cell>
        </row>
        <row r="169">
          <cell r="A169" t="str">
            <v>110541</v>
          </cell>
          <cell r="B169">
            <v>1</v>
          </cell>
          <cell r="C169" t="str">
            <v>105</v>
          </cell>
          <cell r="D169">
            <v>4</v>
          </cell>
          <cell r="E169">
            <v>1</v>
          </cell>
          <cell r="F169" t="str">
            <v>55</v>
          </cell>
          <cell r="G169" t="str">
            <v>4,17.23</v>
          </cell>
          <cell r="I169">
            <v>-1</v>
          </cell>
          <cell r="L169" t="str">
            <v>菊池　大和①</v>
          </cell>
          <cell r="M169" t="str">
            <v>飯塚</v>
          </cell>
        </row>
        <row r="170">
          <cell r="A170" t="str">
            <v>110542</v>
          </cell>
          <cell r="B170">
            <v>1</v>
          </cell>
          <cell r="C170" t="str">
            <v>105</v>
          </cell>
          <cell r="D170">
            <v>4</v>
          </cell>
          <cell r="E170">
            <v>2</v>
          </cell>
          <cell r="F170" t="str">
            <v>53</v>
          </cell>
          <cell r="G170" t="str">
            <v>4,18.05</v>
          </cell>
          <cell r="I170">
            <v>-1</v>
          </cell>
          <cell r="L170" t="str">
            <v>原田　恭慈①</v>
          </cell>
          <cell r="M170" t="str">
            <v>飯塚</v>
          </cell>
        </row>
        <row r="171">
          <cell r="A171" t="str">
            <v>110543</v>
          </cell>
          <cell r="B171">
            <v>1</v>
          </cell>
          <cell r="C171" t="str">
            <v>105</v>
          </cell>
          <cell r="D171">
            <v>4</v>
          </cell>
          <cell r="E171">
            <v>3</v>
          </cell>
          <cell r="F171" t="str">
            <v>83</v>
          </cell>
          <cell r="G171" t="str">
            <v>4,18.85</v>
          </cell>
          <cell r="I171">
            <v>-1</v>
          </cell>
          <cell r="L171" t="str">
            <v>高倉　優人①</v>
          </cell>
          <cell r="M171" t="str">
            <v>近大福岡</v>
          </cell>
        </row>
        <row r="172">
          <cell r="A172" t="str">
            <v>110544</v>
          </cell>
          <cell r="B172">
            <v>1</v>
          </cell>
          <cell r="C172" t="str">
            <v>105</v>
          </cell>
          <cell r="D172">
            <v>4</v>
          </cell>
          <cell r="E172">
            <v>4</v>
          </cell>
          <cell r="F172" t="str">
            <v>266</v>
          </cell>
          <cell r="G172" t="str">
            <v>4,21.58</v>
          </cell>
          <cell r="I172">
            <v>-1</v>
          </cell>
          <cell r="L172" t="str">
            <v>新原　大輝①</v>
          </cell>
          <cell r="M172" t="str">
            <v>直方</v>
          </cell>
        </row>
        <row r="173">
          <cell r="A173" t="str">
            <v>110545</v>
          </cell>
          <cell r="B173">
            <v>1</v>
          </cell>
          <cell r="C173" t="str">
            <v>105</v>
          </cell>
          <cell r="D173">
            <v>4</v>
          </cell>
          <cell r="E173">
            <v>5</v>
          </cell>
          <cell r="F173" t="str">
            <v>302</v>
          </cell>
          <cell r="G173" t="str">
            <v>4,26.22</v>
          </cell>
          <cell r="I173">
            <v>-1</v>
          </cell>
          <cell r="L173" t="str">
            <v>野見山　峻作①</v>
          </cell>
          <cell r="M173" t="str">
            <v>近大福岡</v>
          </cell>
        </row>
        <row r="174">
          <cell r="A174" t="str">
            <v>110546</v>
          </cell>
          <cell r="B174">
            <v>1</v>
          </cell>
          <cell r="C174" t="str">
            <v>105</v>
          </cell>
          <cell r="D174">
            <v>4</v>
          </cell>
          <cell r="E174">
            <v>6</v>
          </cell>
          <cell r="F174" t="str">
            <v>265</v>
          </cell>
          <cell r="G174" t="str">
            <v>4,28.72</v>
          </cell>
          <cell r="I174">
            <v>-1</v>
          </cell>
          <cell r="L174" t="str">
            <v>治部田　匠①</v>
          </cell>
          <cell r="M174" t="str">
            <v>直方</v>
          </cell>
        </row>
        <row r="175">
          <cell r="A175" t="str">
            <v>110547</v>
          </cell>
          <cell r="B175">
            <v>1</v>
          </cell>
          <cell r="C175" t="str">
            <v>105</v>
          </cell>
          <cell r="D175">
            <v>4</v>
          </cell>
          <cell r="E175">
            <v>7</v>
          </cell>
          <cell r="F175" t="str">
            <v>162</v>
          </cell>
          <cell r="G175" t="str">
            <v>4,54.53</v>
          </cell>
          <cell r="I175">
            <v>-1</v>
          </cell>
          <cell r="L175" t="str">
            <v>長谷川　匠①</v>
          </cell>
          <cell r="M175" t="str">
            <v>田川</v>
          </cell>
        </row>
        <row r="176">
          <cell r="A176" t="str">
            <v>110548</v>
          </cell>
          <cell r="B176">
            <v>1</v>
          </cell>
          <cell r="C176" t="str">
            <v>105</v>
          </cell>
          <cell r="D176">
            <v>4</v>
          </cell>
          <cell r="E176">
            <v>8</v>
          </cell>
          <cell r="F176" t="str">
            <v>283</v>
          </cell>
          <cell r="G176" t="str">
            <v>5,02.89</v>
          </cell>
          <cell r="I176">
            <v>-1</v>
          </cell>
          <cell r="L176" t="str">
            <v>大塚　優樹①</v>
          </cell>
          <cell r="M176" t="str">
            <v>稲築志耕館</v>
          </cell>
        </row>
        <row r="177">
          <cell r="A177" t="str">
            <v>110741</v>
          </cell>
          <cell r="B177">
            <v>1</v>
          </cell>
          <cell r="C177" t="str">
            <v>107</v>
          </cell>
          <cell r="D177">
            <v>4</v>
          </cell>
          <cell r="E177">
            <v>1</v>
          </cell>
          <cell r="F177" t="str">
            <v>52</v>
          </cell>
          <cell r="G177" t="str">
            <v>9,20.31</v>
          </cell>
          <cell r="I177">
            <v>-1</v>
          </cell>
          <cell r="L177" t="str">
            <v>谷川　智哉①</v>
          </cell>
          <cell r="M177" t="str">
            <v>飯塚</v>
          </cell>
        </row>
        <row r="178">
          <cell r="A178" t="str">
            <v>110742</v>
          </cell>
          <cell r="B178">
            <v>1</v>
          </cell>
          <cell r="C178" t="str">
            <v>107</v>
          </cell>
          <cell r="D178">
            <v>4</v>
          </cell>
          <cell r="E178">
            <v>2</v>
          </cell>
          <cell r="F178" t="str">
            <v>266</v>
          </cell>
          <cell r="G178" t="str">
            <v>9,29.61</v>
          </cell>
          <cell r="I178">
            <v>-1</v>
          </cell>
          <cell r="L178" t="str">
            <v>新原　大輝①</v>
          </cell>
          <cell r="M178" t="str">
            <v>直方</v>
          </cell>
        </row>
        <row r="179">
          <cell r="A179" t="str">
            <v>110743</v>
          </cell>
          <cell r="B179">
            <v>1</v>
          </cell>
          <cell r="C179" t="str">
            <v>107</v>
          </cell>
          <cell r="D179">
            <v>4</v>
          </cell>
          <cell r="E179">
            <v>3</v>
          </cell>
          <cell r="F179" t="str">
            <v>55</v>
          </cell>
          <cell r="G179" t="str">
            <v>9,30.21</v>
          </cell>
          <cell r="I179">
            <v>-1</v>
          </cell>
          <cell r="L179" t="str">
            <v>菊池　大和①</v>
          </cell>
          <cell r="M179" t="str">
            <v>飯塚</v>
          </cell>
        </row>
        <row r="180">
          <cell r="A180" t="str">
            <v>110744</v>
          </cell>
          <cell r="B180">
            <v>1</v>
          </cell>
          <cell r="C180" t="str">
            <v>107</v>
          </cell>
          <cell r="D180">
            <v>4</v>
          </cell>
          <cell r="E180">
            <v>4</v>
          </cell>
          <cell r="F180" t="str">
            <v>83</v>
          </cell>
          <cell r="G180" t="str">
            <v>9,35.85</v>
          </cell>
          <cell r="I180">
            <v>-1</v>
          </cell>
          <cell r="L180" t="str">
            <v>高倉　優人①</v>
          </cell>
          <cell r="M180" t="str">
            <v>近大福岡</v>
          </cell>
        </row>
        <row r="181">
          <cell r="A181" t="str">
            <v>110745</v>
          </cell>
          <cell r="B181">
            <v>1</v>
          </cell>
          <cell r="C181" t="str">
            <v>107</v>
          </cell>
          <cell r="D181">
            <v>4</v>
          </cell>
          <cell r="E181">
            <v>5</v>
          </cell>
          <cell r="F181" t="str">
            <v>302</v>
          </cell>
          <cell r="G181" t="str">
            <v>10,00.28</v>
          </cell>
          <cell r="I181">
            <v>-1</v>
          </cell>
          <cell r="L181" t="str">
            <v>野見山　峻作①</v>
          </cell>
          <cell r="M181" t="str">
            <v>近大福岡</v>
          </cell>
        </row>
        <row r="182">
          <cell r="A182" t="str">
            <v>111441</v>
          </cell>
          <cell r="B182">
            <v>1</v>
          </cell>
          <cell r="C182" t="str">
            <v>114</v>
          </cell>
          <cell r="D182">
            <v>4</v>
          </cell>
          <cell r="E182">
            <v>1</v>
          </cell>
          <cell r="F182" t="str">
            <v>158</v>
          </cell>
          <cell r="G182" t="str">
            <v>17.56</v>
          </cell>
          <cell r="H182" t="str">
            <v>-0.1</v>
          </cell>
          <cell r="I182">
            <v>-1</v>
          </cell>
          <cell r="L182" t="str">
            <v>小野山　光①</v>
          </cell>
          <cell r="M182" t="str">
            <v>田川</v>
          </cell>
        </row>
        <row r="183">
          <cell r="A183" t="str">
            <v>111442</v>
          </cell>
          <cell r="B183">
            <v>1</v>
          </cell>
          <cell r="C183" t="str">
            <v>114</v>
          </cell>
          <cell r="D183">
            <v>4</v>
          </cell>
          <cell r="E183">
            <v>2</v>
          </cell>
          <cell r="F183" t="str">
            <v>264</v>
          </cell>
          <cell r="G183" t="str">
            <v>17.57</v>
          </cell>
          <cell r="H183" t="str">
            <v>-0.1</v>
          </cell>
          <cell r="I183">
            <v>-1</v>
          </cell>
          <cell r="L183" t="str">
            <v>押方　寛都①</v>
          </cell>
          <cell r="M183" t="str">
            <v>直方</v>
          </cell>
        </row>
        <row r="184">
          <cell r="A184" t="str">
            <v>111443</v>
          </cell>
          <cell r="B184">
            <v>1</v>
          </cell>
          <cell r="C184" t="str">
            <v>114</v>
          </cell>
          <cell r="D184">
            <v>4</v>
          </cell>
          <cell r="E184">
            <v>3</v>
          </cell>
          <cell r="F184" t="str">
            <v>317</v>
          </cell>
          <cell r="G184" t="str">
            <v>18.28</v>
          </cell>
          <cell r="H184" t="str">
            <v>-0.1</v>
          </cell>
          <cell r="I184">
            <v>-1</v>
          </cell>
          <cell r="L184" t="str">
            <v>才田　哲玄①</v>
          </cell>
          <cell r="M184" t="str">
            <v>鞍手</v>
          </cell>
        </row>
        <row r="185">
          <cell r="A185" t="str">
            <v>111444</v>
          </cell>
          <cell r="B185">
            <v>1</v>
          </cell>
          <cell r="C185" t="str">
            <v>114</v>
          </cell>
          <cell r="D185">
            <v>4</v>
          </cell>
          <cell r="E185">
            <v>4</v>
          </cell>
          <cell r="F185" t="str">
            <v>299</v>
          </cell>
          <cell r="G185" t="str">
            <v>19.08</v>
          </cell>
          <cell r="H185" t="str">
            <v>-0.1</v>
          </cell>
          <cell r="I185">
            <v>-1</v>
          </cell>
          <cell r="L185" t="str">
            <v>髙野　銀太①</v>
          </cell>
          <cell r="M185" t="str">
            <v>近大福岡</v>
          </cell>
        </row>
        <row r="186">
          <cell r="A186" t="str">
            <v>111445</v>
          </cell>
          <cell r="B186">
            <v>1</v>
          </cell>
          <cell r="C186" t="str">
            <v>114</v>
          </cell>
          <cell r="D186">
            <v>4</v>
          </cell>
          <cell r="E186">
            <v>5</v>
          </cell>
          <cell r="F186" t="str">
            <v>313</v>
          </cell>
          <cell r="G186" t="str">
            <v>19.11</v>
          </cell>
          <cell r="H186" t="str">
            <v>-0.1</v>
          </cell>
          <cell r="I186">
            <v>-1</v>
          </cell>
          <cell r="L186" t="str">
            <v>小森　剛大①</v>
          </cell>
          <cell r="M186" t="str">
            <v>嘉穂</v>
          </cell>
        </row>
        <row r="187">
          <cell r="A187" t="str">
            <v>111446</v>
          </cell>
          <cell r="B187">
            <v>1</v>
          </cell>
          <cell r="C187" t="str">
            <v>114</v>
          </cell>
          <cell r="D187">
            <v>4</v>
          </cell>
          <cell r="E187">
            <v>6</v>
          </cell>
          <cell r="F187" t="str">
            <v>318</v>
          </cell>
          <cell r="G187" t="str">
            <v>19.24</v>
          </cell>
          <cell r="H187" t="str">
            <v>-0.1</v>
          </cell>
          <cell r="I187">
            <v>-1</v>
          </cell>
          <cell r="L187" t="str">
            <v>有吉　大樹①</v>
          </cell>
          <cell r="M187" t="str">
            <v>鞍手</v>
          </cell>
        </row>
        <row r="188">
          <cell r="A188" t="str">
            <v>111447</v>
          </cell>
          <cell r="B188">
            <v>1</v>
          </cell>
          <cell r="C188" t="str">
            <v>114</v>
          </cell>
          <cell r="D188">
            <v>4</v>
          </cell>
          <cell r="E188">
            <v>7</v>
          </cell>
          <cell r="F188" t="str">
            <v>323</v>
          </cell>
          <cell r="G188" t="str">
            <v>20.48</v>
          </cell>
          <cell r="H188" t="str">
            <v>-0.1</v>
          </cell>
          <cell r="I188">
            <v>-1</v>
          </cell>
          <cell r="L188" t="str">
            <v>三宮　亮①</v>
          </cell>
          <cell r="M188" t="str">
            <v>近大福岡</v>
          </cell>
        </row>
        <row r="189">
          <cell r="A189" t="str">
            <v>111448</v>
          </cell>
          <cell r="B189">
            <v>1</v>
          </cell>
          <cell r="C189" t="str">
            <v>114</v>
          </cell>
          <cell r="D189">
            <v>4</v>
          </cell>
          <cell r="E189">
            <v>8</v>
          </cell>
          <cell r="F189" t="str">
            <v>284</v>
          </cell>
          <cell r="G189" t="str">
            <v>21.96</v>
          </cell>
          <cell r="H189" t="str">
            <v>-0.1</v>
          </cell>
          <cell r="I189">
            <v>-1</v>
          </cell>
          <cell r="L189" t="str">
            <v>田上　竜成①</v>
          </cell>
          <cell r="M189" t="str">
            <v>稲築志耕館</v>
          </cell>
        </row>
        <row r="190">
          <cell r="A190" t="str">
            <v>111541</v>
          </cell>
          <cell r="B190">
            <v>1</v>
          </cell>
          <cell r="C190" t="str">
            <v>115</v>
          </cell>
          <cell r="D190">
            <v>4</v>
          </cell>
          <cell r="E190">
            <v>1</v>
          </cell>
          <cell r="F190" t="str">
            <v>299</v>
          </cell>
          <cell r="G190" t="str">
            <v>1,02.30</v>
          </cell>
          <cell r="I190">
            <v>-1</v>
          </cell>
          <cell r="L190" t="str">
            <v>髙野　銀太①</v>
          </cell>
          <cell r="M190" t="str">
            <v>近大福岡</v>
          </cell>
        </row>
        <row r="191">
          <cell r="A191" t="str">
            <v>111542</v>
          </cell>
          <cell r="B191">
            <v>1</v>
          </cell>
          <cell r="C191" t="str">
            <v>115</v>
          </cell>
          <cell r="D191">
            <v>4</v>
          </cell>
          <cell r="E191">
            <v>2</v>
          </cell>
          <cell r="F191" t="str">
            <v>43</v>
          </cell>
          <cell r="G191" t="str">
            <v>1,05.55</v>
          </cell>
          <cell r="I191">
            <v>-1</v>
          </cell>
          <cell r="L191" t="str">
            <v>辻　大河①</v>
          </cell>
          <cell r="M191" t="str">
            <v>飯塚</v>
          </cell>
        </row>
        <row r="192">
          <cell r="A192" t="str">
            <v>111543</v>
          </cell>
          <cell r="B192">
            <v>1</v>
          </cell>
          <cell r="C192" t="str">
            <v>115</v>
          </cell>
          <cell r="D192">
            <v>4</v>
          </cell>
          <cell r="E192">
            <v>3</v>
          </cell>
          <cell r="F192" t="str">
            <v>313</v>
          </cell>
          <cell r="G192" t="str">
            <v>1,05.70</v>
          </cell>
          <cell r="I192">
            <v>-1</v>
          </cell>
          <cell r="L192" t="str">
            <v>小森　剛大①</v>
          </cell>
          <cell r="M192" t="str">
            <v>嘉穂</v>
          </cell>
        </row>
        <row r="193">
          <cell r="A193" t="str">
            <v>111544</v>
          </cell>
          <cell r="B193">
            <v>1</v>
          </cell>
          <cell r="C193" t="str">
            <v>115</v>
          </cell>
          <cell r="D193">
            <v>4</v>
          </cell>
          <cell r="E193">
            <v>4</v>
          </cell>
          <cell r="F193" t="str">
            <v>165</v>
          </cell>
          <cell r="G193" t="str">
            <v>1,11.59</v>
          </cell>
          <cell r="I193">
            <v>-1</v>
          </cell>
          <cell r="L193" t="str">
            <v>矢部　大貴①</v>
          </cell>
          <cell r="M193" t="str">
            <v>田川</v>
          </cell>
        </row>
        <row r="194">
          <cell r="A194" t="str">
            <v>112241</v>
          </cell>
          <cell r="B194">
            <v>1</v>
          </cell>
          <cell r="C194" t="str">
            <v>122</v>
          </cell>
          <cell r="D194">
            <v>4</v>
          </cell>
          <cell r="E194">
            <v>1</v>
          </cell>
          <cell r="F194" t="str">
            <v>35</v>
          </cell>
          <cell r="G194" t="str">
            <v>1.70</v>
          </cell>
          <cell r="I194">
            <v>-1</v>
          </cell>
          <cell r="L194" t="str">
            <v>永島　将貴①</v>
          </cell>
          <cell r="M194" t="str">
            <v>飯塚</v>
          </cell>
        </row>
        <row r="195">
          <cell r="A195" t="str">
            <v>112242</v>
          </cell>
          <cell r="B195">
            <v>1</v>
          </cell>
          <cell r="C195" t="str">
            <v>122</v>
          </cell>
          <cell r="D195">
            <v>4</v>
          </cell>
          <cell r="E195">
            <v>2</v>
          </cell>
          <cell r="F195" t="str">
            <v>206</v>
          </cell>
          <cell r="G195" t="str">
            <v>1.65</v>
          </cell>
          <cell r="I195">
            <v>-1</v>
          </cell>
          <cell r="L195" t="str">
            <v>尾仲　雅也①</v>
          </cell>
          <cell r="M195" t="str">
            <v>鞍手</v>
          </cell>
        </row>
        <row r="196">
          <cell r="A196" t="str">
            <v>112441</v>
          </cell>
          <cell r="B196">
            <v>1</v>
          </cell>
          <cell r="C196" t="str">
            <v>124</v>
          </cell>
          <cell r="D196">
            <v>4</v>
          </cell>
          <cell r="E196">
            <v>1</v>
          </cell>
          <cell r="F196" t="str">
            <v>247</v>
          </cell>
          <cell r="G196" t="str">
            <v>5.99</v>
          </cell>
          <cell r="H196" t="str">
            <v>-0.2</v>
          </cell>
          <cell r="I196">
            <v>-1</v>
          </cell>
          <cell r="L196" t="str">
            <v>田中　千尋①</v>
          </cell>
          <cell r="M196" t="str">
            <v>嘉穂</v>
          </cell>
        </row>
        <row r="197">
          <cell r="A197" t="str">
            <v>112442</v>
          </cell>
          <cell r="B197">
            <v>1</v>
          </cell>
          <cell r="C197" t="str">
            <v>124</v>
          </cell>
          <cell r="D197">
            <v>4</v>
          </cell>
          <cell r="E197">
            <v>2</v>
          </cell>
          <cell r="F197" t="str">
            <v>38</v>
          </cell>
          <cell r="G197" t="str">
            <v>5.93</v>
          </cell>
          <cell r="H197" t="str">
            <v>+0.0</v>
          </cell>
          <cell r="I197">
            <v>-1</v>
          </cell>
          <cell r="L197" t="str">
            <v>古江　祥①</v>
          </cell>
          <cell r="M197" t="str">
            <v>飯塚</v>
          </cell>
        </row>
        <row r="198">
          <cell r="A198" t="str">
            <v>112443</v>
          </cell>
          <cell r="B198">
            <v>1</v>
          </cell>
          <cell r="C198" t="str">
            <v>124</v>
          </cell>
          <cell r="D198">
            <v>4</v>
          </cell>
          <cell r="E198">
            <v>3</v>
          </cell>
          <cell r="F198" t="str">
            <v>84</v>
          </cell>
          <cell r="G198" t="str">
            <v>4.70</v>
          </cell>
          <cell r="H198" t="str">
            <v>-1.6</v>
          </cell>
          <cell r="I198">
            <v>-1</v>
          </cell>
          <cell r="L198" t="str">
            <v>木原　真那斗①</v>
          </cell>
          <cell r="M198" t="str">
            <v>近大福岡</v>
          </cell>
        </row>
        <row r="199">
          <cell r="A199" t="str">
            <v>112541</v>
          </cell>
          <cell r="B199">
            <v>1</v>
          </cell>
          <cell r="C199" t="str">
            <v>125</v>
          </cell>
          <cell r="D199">
            <v>4</v>
          </cell>
          <cell r="E199">
            <v>1</v>
          </cell>
          <cell r="F199" t="str">
            <v>207</v>
          </cell>
          <cell r="G199" t="str">
            <v>12.27</v>
          </cell>
          <cell r="H199" t="str">
            <v>+0.1</v>
          </cell>
          <cell r="I199">
            <v>-1</v>
          </cell>
          <cell r="L199" t="str">
            <v>持丸　祐多①</v>
          </cell>
          <cell r="M199" t="str">
            <v>鞍手</v>
          </cell>
        </row>
        <row r="200">
          <cell r="A200" t="str">
            <v>112542</v>
          </cell>
          <cell r="B200">
            <v>1</v>
          </cell>
          <cell r="C200" t="str">
            <v>125</v>
          </cell>
          <cell r="D200">
            <v>4</v>
          </cell>
          <cell r="E200">
            <v>2</v>
          </cell>
          <cell r="F200" t="str">
            <v>206</v>
          </cell>
          <cell r="G200" t="str">
            <v>12.14</v>
          </cell>
          <cell r="H200" t="str">
            <v>+0.0</v>
          </cell>
          <cell r="I200">
            <v>-1</v>
          </cell>
          <cell r="L200" t="str">
            <v>尾仲　雅也①</v>
          </cell>
          <cell r="M200" t="str">
            <v>鞍手</v>
          </cell>
        </row>
        <row r="201">
          <cell r="A201" t="str">
            <v>112543</v>
          </cell>
          <cell r="B201">
            <v>1</v>
          </cell>
          <cell r="C201" t="str">
            <v>125</v>
          </cell>
          <cell r="D201">
            <v>4</v>
          </cell>
          <cell r="E201">
            <v>3</v>
          </cell>
          <cell r="F201" t="str">
            <v>247</v>
          </cell>
          <cell r="G201" t="str">
            <v>12.08</v>
          </cell>
          <cell r="H201" t="str">
            <v>+0.0</v>
          </cell>
          <cell r="I201">
            <v>-1</v>
          </cell>
          <cell r="L201" t="str">
            <v>田中　千尋①</v>
          </cell>
          <cell r="M201" t="str">
            <v>嘉穂</v>
          </cell>
        </row>
        <row r="202">
          <cell r="A202" t="str">
            <v>112544</v>
          </cell>
          <cell r="B202">
            <v>1</v>
          </cell>
          <cell r="C202" t="str">
            <v>125</v>
          </cell>
          <cell r="D202">
            <v>4</v>
          </cell>
          <cell r="E202">
            <v>4</v>
          </cell>
          <cell r="F202" t="str">
            <v>38</v>
          </cell>
          <cell r="G202" t="str">
            <v>12.04</v>
          </cell>
          <cell r="H202" t="str">
            <v>+0.0</v>
          </cell>
          <cell r="I202">
            <v>-1</v>
          </cell>
          <cell r="L202" t="str">
            <v>古江　祥①</v>
          </cell>
          <cell r="M202" t="str">
            <v>飯塚</v>
          </cell>
        </row>
        <row r="203">
          <cell r="A203" t="str">
            <v>112545</v>
          </cell>
          <cell r="B203">
            <v>1</v>
          </cell>
          <cell r="C203" t="str">
            <v>125</v>
          </cell>
          <cell r="D203">
            <v>4</v>
          </cell>
          <cell r="E203">
            <v>5</v>
          </cell>
          <cell r="F203" t="str">
            <v>163</v>
          </cell>
          <cell r="G203" t="str">
            <v>11.83</v>
          </cell>
          <cell r="H203" t="str">
            <v>+0.0</v>
          </cell>
          <cell r="I203">
            <v>-1</v>
          </cell>
          <cell r="L203" t="str">
            <v>星野　晴信①</v>
          </cell>
          <cell r="M203" t="str">
            <v>田川</v>
          </cell>
        </row>
        <row r="204">
          <cell r="A204" t="str">
            <v>112546</v>
          </cell>
          <cell r="B204">
            <v>1</v>
          </cell>
          <cell r="C204" t="str">
            <v>125</v>
          </cell>
          <cell r="D204">
            <v>4</v>
          </cell>
          <cell r="E204">
            <v>6</v>
          </cell>
          <cell r="F204" t="str">
            <v>264</v>
          </cell>
          <cell r="G204" t="str">
            <v>11.26</v>
          </cell>
          <cell r="H204" t="str">
            <v>+0.0</v>
          </cell>
          <cell r="I204">
            <v>-1</v>
          </cell>
          <cell r="L204" t="str">
            <v>押方　寛都①</v>
          </cell>
          <cell r="M204" t="str">
            <v>直方</v>
          </cell>
        </row>
        <row r="205">
          <cell r="A205" t="str">
            <v>112641</v>
          </cell>
          <cell r="B205">
            <v>1</v>
          </cell>
          <cell r="C205" t="str">
            <v>126</v>
          </cell>
          <cell r="D205">
            <v>4</v>
          </cell>
          <cell r="E205">
            <v>1</v>
          </cell>
          <cell r="F205" t="str">
            <v>122</v>
          </cell>
          <cell r="G205" t="str">
            <v>12.10</v>
          </cell>
          <cell r="I205">
            <v>-1</v>
          </cell>
          <cell r="L205" t="str">
            <v>谷　亮太①</v>
          </cell>
          <cell r="M205" t="str">
            <v>筑豊</v>
          </cell>
        </row>
        <row r="206">
          <cell r="A206" t="str">
            <v>112642</v>
          </cell>
          <cell r="B206">
            <v>1</v>
          </cell>
          <cell r="C206" t="str">
            <v>126</v>
          </cell>
          <cell r="D206">
            <v>4</v>
          </cell>
          <cell r="E206">
            <v>2</v>
          </cell>
          <cell r="F206" t="str">
            <v>143</v>
          </cell>
          <cell r="G206" t="str">
            <v>11.16</v>
          </cell>
          <cell r="I206">
            <v>-1</v>
          </cell>
          <cell r="L206" t="str">
            <v>國廣　星矢①</v>
          </cell>
          <cell r="M206" t="str">
            <v>鞍手竜徳</v>
          </cell>
        </row>
        <row r="207">
          <cell r="A207" t="str">
            <v>112643</v>
          </cell>
          <cell r="B207">
            <v>1</v>
          </cell>
          <cell r="C207" t="str">
            <v>126</v>
          </cell>
          <cell r="D207">
            <v>4</v>
          </cell>
          <cell r="E207">
            <v>3</v>
          </cell>
          <cell r="F207" t="str">
            <v>42</v>
          </cell>
          <cell r="G207" t="str">
            <v>10.73</v>
          </cell>
          <cell r="I207">
            <v>-1</v>
          </cell>
          <cell r="L207" t="str">
            <v>安部　秀太朗①</v>
          </cell>
          <cell r="M207" t="str">
            <v>飯塚</v>
          </cell>
        </row>
        <row r="208">
          <cell r="A208" t="str">
            <v>112644</v>
          </cell>
          <cell r="B208">
            <v>1</v>
          </cell>
          <cell r="C208" t="str">
            <v>126</v>
          </cell>
          <cell r="D208">
            <v>4</v>
          </cell>
          <cell r="E208">
            <v>4</v>
          </cell>
          <cell r="F208" t="str">
            <v>36</v>
          </cell>
          <cell r="G208" t="str">
            <v>9.73</v>
          </cell>
          <cell r="I208">
            <v>-1</v>
          </cell>
          <cell r="L208" t="str">
            <v>古賀　由稀斗①</v>
          </cell>
          <cell r="M208" t="str">
            <v>飯塚</v>
          </cell>
        </row>
        <row r="209">
          <cell r="A209" t="str">
            <v>112645</v>
          </cell>
          <cell r="B209">
            <v>1</v>
          </cell>
          <cell r="C209" t="str">
            <v>126</v>
          </cell>
          <cell r="D209">
            <v>4</v>
          </cell>
          <cell r="E209">
            <v>5</v>
          </cell>
          <cell r="F209" t="str">
            <v>301</v>
          </cell>
          <cell r="G209" t="str">
            <v>9.26</v>
          </cell>
          <cell r="I209">
            <v>-1</v>
          </cell>
          <cell r="L209" t="str">
            <v>竹下　英寿①</v>
          </cell>
          <cell r="M209" t="str">
            <v>近大福岡</v>
          </cell>
        </row>
        <row r="210">
          <cell r="A210" t="str">
            <v>112646</v>
          </cell>
          <cell r="B210">
            <v>1</v>
          </cell>
          <cell r="C210" t="str">
            <v>126</v>
          </cell>
          <cell r="D210">
            <v>4</v>
          </cell>
          <cell r="E210">
            <v>6</v>
          </cell>
          <cell r="F210" t="str">
            <v>164</v>
          </cell>
          <cell r="G210" t="str">
            <v>8.67</v>
          </cell>
          <cell r="I210">
            <v>-1</v>
          </cell>
          <cell r="L210" t="str">
            <v>安武　皇輝①</v>
          </cell>
          <cell r="M210" t="str">
            <v>田川</v>
          </cell>
        </row>
        <row r="211">
          <cell r="A211" t="str">
            <v>112647</v>
          </cell>
          <cell r="B211">
            <v>1</v>
          </cell>
          <cell r="C211" t="str">
            <v>126</v>
          </cell>
          <cell r="D211">
            <v>4</v>
          </cell>
          <cell r="E211">
            <v>7</v>
          </cell>
          <cell r="F211" t="str">
            <v>319</v>
          </cell>
          <cell r="G211" t="str">
            <v>8.24</v>
          </cell>
          <cell r="I211">
            <v>-1</v>
          </cell>
          <cell r="L211" t="str">
            <v>三戸　周①</v>
          </cell>
          <cell r="M211" t="str">
            <v>鞍手</v>
          </cell>
        </row>
        <row r="212">
          <cell r="A212" t="str">
            <v>112648</v>
          </cell>
          <cell r="B212">
            <v>1</v>
          </cell>
          <cell r="C212" t="str">
            <v>126</v>
          </cell>
          <cell r="D212">
            <v>4</v>
          </cell>
          <cell r="E212">
            <v>8</v>
          </cell>
          <cell r="F212" t="str">
            <v>306</v>
          </cell>
          <cell r="G212" t="str">
            <v>7.70</v>
          </cell>
          <cell r="I212">
            <v>-1</v>
          </cell>
          <cell r="L212" t="str">
            <v>村山　仁之輔①</v>
          </cell>
          <cell r="M212" t="str">
            <v>鞍手竜徳</v>
          </cell>
        </row>
        <row r="213">
          <cell r="A213" t="str">
            <v>112741</v>
          </cell>
          <cell r="B213">
            <v>1</v>
          </cell>
          <cell r="C213" t="str">
            <v>127</v>
          </cell>
          <cell r="D213">
            <v>4</v>
          </cell>
          <cell r="E213">
            <v>1</v>
          </cell>
          <cell r="F213" t="str">
            <v>122</v>
          </cell>
          <cell r="G213" t="str">
            <v>26.62</v>
          </cell>
          <cell r="I213">
            <v>-1</v>
          </cell>
          <cell r="L213" t="str">
            <v>谷　亮太①</v>
          </cell>
          <cell r="M213" t="str">
            <v>筑豊</v>
          </cell>
        </row>
        <row r="214">
          <cell r="A214" t="str">
            <v>112742</v>
          </cell>
          <cell r="B214">
            <v>1</v>
          </cell>
          <cell r="C214" t="str">
            <v>127</v>
          </cell>
          <cell r="D214">
            <v>4</v>
          </cell>
          <cell r="E214">
            <v>2</v>
          </cell>
          <cell r="F214" t="str">
            <v>40</v>
          </cell>
          <cell r="G214" t="str">
            <v>25.93</v>
          </cell>
          <cell r="I214">
            <v>-1</v>
          </cell>
          <cell r="L214" t="str">
            <v>中野　優貴①</v>
          </cell>
          <cell r="M214" t="str">
            <v>飯塚</v>
          </cell>
        </row>
        <row r="215">
          <cell r="A215" t="str">
            <v>112743</v>
          </cell>
          <cell r="B215">
            <v>1</v>
          </cell>
          <cell r="C215" t="str">
            <v>127</v>
          </cell>
          <cell r="D215">
            <v>4</v>
          </cell>
          <cell r="E215">
            <v>3</v>
          </cell>
          <cell r="F215" t="str">
            <v>144</v>
          </cell>
          <cell r="G215" t="str">
            <v>18.92</v>
          </cell>
          <cell r="I215">
            <v>-1</v>
          </cell>
          <cell r="L215" t="str">
            <v>髙橋　翔①</v>
          </cell>
          <cell r="M215" t="str">
            <v>鞍手竜徳</v>
          </cell>
        </row>
        <row r="216">
          <cell r="A216" t="str">
            <v>112744</v>
          </cell>
          <cell r="B216">
            <v>1</v>
          </cell>
          <cell r="C216" t="str">
            <v>127</v>
          </cell>
          <cell r="D216">
            <v>4</v>
          </cell>
          <cell r="E216">
            <v>4</v>
          </cell>
          <cell r="F216" t="str">
            <v>300</v>
          </cell>
          <cell r="G216" t="str">
            <v>18.46</v>
          </cell>
          <cell r="I216">
            <v>-1</v>
          </cell>
          <cell r="L216" t="str">
            <v>古野　颯馬①</v>
          </cell>
          <cell r="M216" t="str">
            <v>近大福岡</v>
          </cell>
        </row>
        <row r="217">
          <cell r="A217" t="str">
            <v>112745</v>
          </cell>
          <cell r="B217">
            <v>1</v>
          </cell>
          <cell r="C217" t="str">
            <v>127</v>
          </cell>
          <cell r="D217">
            <v>4</v>
          </cell>
          <cell r="E217">
            <v>5</v>
          </cell>
          <cell r="F217" t="str">
            <v>301</v>
          </cell>
          <cell r="G217" t="str">
            <v>15.40</v>
          </cell>
          <cell r="I217">
            <v>-1</v>
          </cell>
          <cell r="L217" t="str">
            <v>竹下　英寿①</v>
          </cell>
          <cell r="M217" t="str">
            <v>近大福岡</v>
          </cell>
        </row>
        <row r="218">
          <cell r="A218" t="str">
            <v>112746</v>
          </cell>
          <cell r="B218">
            <v>1</v>
          </cell>
          <cell r="C218" t="str">
            <v>127</v>
          </cell>
          <cell r="D218">
            <v>4</v>
          </cell>
          <cell r="E218">
            <v>6</v>
          </cell>
          <cell r="F218" t="str">
            <v>287</v>
          </cell>
          <cell r="G218" t="str">
            <v>11.65</v>
          </cell>
          <cell r="I218">
            <v>-1</v>
          </cell>
          <cell r="L218" t="str">
            <v>戸畑　大輝①</v>
          </cell>
          <cell r="M218" t="str">
            <v>鞍手竜徳</v>
          </cell>
        </row>
        <row r="219">
          <cell r="A219" t="str">
            <v>112941</v>
          </cell>
          <cell r="B219">
            <v>1</v>
          </cell>
          <cell r="C219" t="str">
            <v>129</v>
          </cell>
          <cell r="D219">
            <v>4</v>
          </cell>
          <cell r="E219">
            <v>1</v>
          </cell>
          <cell r="F219" t="str">
            <v>119</v>
          </cell>
          <cell r="G219" t="str">
            <v>44.96</v>
          </cell>
          <cell r="I219">
            <v>-1</v>
          </cell>
          <cell r="L219" t="str">
            <v>折橋　海斗①</v>
          </cell>
          <cell r="M219" t="str">
            <v>筑豊</v>
          </cell>
        </row>
        <row r="220">
          <cell r="A220" t="str">
            <v>112942</v>
          </cell>
          <cell r="B220">
            <v>1</v>
          </cell>
          <cell r="C220" t="str">
            <v>129</v>
          </cell>
          <cell r="D220">
            <v>4</v>
          </cell>
          <cell r="E220">
            <v>2</v>
          </cell>
          <cell r="F220" t="str">
            <v>41</v>
          </cell>
          <cell r="G220" t="str">
            <v>36.61</v>
          </cell>
          <cell r="I220">
            <v>-1</v>
          </cell>
          <cell r="L220" t="str">
            <v>茅野　優太①</v>
          </cell>
          <cell r="M220" t="str">
            <v>飯塚</v>
          </cell>
        </row>
        <row r="221">
          <cell r="A221" t="str">
            <v>112943</v>
          </cell>
          <cell r="B221">
            <v>1</v>
          </cell>
          <cell r="C221" t="str">
            <v>129</v>
          </cell>
          <cell r="D221">
            <v>4</v>
          </cell>
          <cell r="E221">
            <v>3</v>
          </cell>
          <cell r="F221" t="str">
            <v>300</v>
          </cell>
          <cell r="G221" t="str">
            <v>35.50</v>
          </cell>
          <cell r="I221">
            <v>-1</v>
          </cell>
          <cell r="L221" t="str">
            <v>古野　颯馬①</v>
          </cell>
          <cell r="M221" t="str">
            <v>近大福岡</v>
          </cell>
        </row>
        <row r="222">
          <cell r="A222" t="str">
            <v>112944</v>
          </cell>
          <cell r="B222">
            <v>1</v>
          </cell>
          <cell r="C222" t="str">
            <v>129</v>
          </cell>
          <cell r="D222">
            <v>4</v>
          </cell>
          <cell r="E222">
            <v>4</v>
          </cell>
          <cell r="F222" t="str">
            <v>164</v>
          </cell>
          <cell r="G222" t="str">
            <v>35.48</v>
          </cell>
          <cell r="I222">
            <v>-1</v>
          </cell>
          <cell r="L222" t="str">
            <v>安武　皇輝①</v>
          </cell>
          <cell r="M222" t="str">
            <v>田川</v>
          </cell>
        </row>
        <row r="223">
          <cell r="A223" t="str">
            <v>112945</v>
          </cell>
          <cell r="B223">
            <v>1</v>
          </cell>
          <cell r="C223" t="str">
            <v>129</v>
          </cell>
          <cell r="D223">
            <v>4</v>
          </cell>
          <cell r="E223">
            <v>5</v>
          </cell>
          <cell r="F223" t="str">
            <v>268</v>
          </cell>
          <cell r="G223" t="str">
            <v>32.89</v>
          </cell>
          <cell r="I223">
            <v>-1</v>
          </cell>
          <cell r="L223" t="str">
            <v>吉川　那祥①</v>
          </cell>
          <cell r="M223" t="str">
            <v>直方</v>
          </cell>
        </row>
        <row r="224">
          <cell r="A224" t="str">
            <v>112946</v>
          </cell>
          <cell r="B224">
            <v>1</v>
          </cell>
          <cell r="C224" t="str">
            <v>129</v>
          </cell>
          <cell r="D224">
            <v>4</v>
          </cell>
          <cell r="E224">
            <v>6</v>
          </cell>
          <cell r="F224" t="str">
            <v>312</v>
          </cell>
          <cell r="G224" t="str">
            <v>32.74</v>
          </cell>
          <cell r="I224">
            <v>-1</v>
          </cell>
          <cell r="L224" t="str">
            <v>亀谷　雅斗①</v>
          </cell>
          <cell r="M224" t="str">
            <v>嘉穂</v>
          </cell>
        </row>
        <row r="225">
          <cell r="A225" t="str">
            <v>112947</v>
          </cell>
          <cell r="B225">
            <v>1</v>
          </cell>
          <cell r="C225" t="str">
            <v>129</v>
          </cell>
          <cell r="D225">
            <v>4</v>
          </cell>
          <cell r="E225">
            <v>7</v>
          </cell>
          <cell r="F225" t="str">
            <v>319</v>
          </cell>
          <cell r="G225" t="str">
            <v>32.00</v>
          </cell>
          <cell r="I225">
            <v>-1</v>
          </cell>
          <cell r="L225" t="str">
            <v>三戸　周①</v>
          </cell>
          <cell r="M225" t="str">
            <v>鞍手</v>
          </cell>
        </row>
        <row r="226">
          <cell r="A226" t="str">
            <v>112948</v>
          </cell>
          <cell r="B226">
            <v>1</v>
          </cell>
          <cell r="C226" t="str">
            <v>129</v>
          </cell>
          <cell r="D226">
            <v>4</v>
          </cell>
          <cell r="E226">
            <v>8</v>
          </cell>
          <cell r="F226" t="str">
            <v>17</v>
          </cell>
          <cell r="G226" t="str">
            <v>31.75</v>
          </cell>
          <cell r="I226">
            <v>-1</v>
          </cell>
          <cell r="L226" t="str">
            <v>米家　咲耶①</v>
          </cell>
          <cell r="M226" t="str">
            <v>福智</v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</sheetData>
      <sheetData sheetId="8">
        <row r="1">
          <cell r="B1" t="str">
            <v>期日</v>
          </cell>
          <cell r="C1" t="str">
            <v>時刻</v>
          </cell>
          <cell r="D1" t="str">
            <v>天候</v>
          </cell>
          <cell r="E1" t="str">
            <v>気温</v>
          </cell>
          <cell r="F1" t="str">
            <v>湿度</v>
          </cell>
          <cell r="G1" t="str">
            <v>気圧</v>
          </cell>
          <cell r="H1" t="str">
            <v>風向</v>
          </cell>
          <cell r="I1" t="str">
            <v>風力</v>
          </cell>
        </row>
        <row r="2">
          <cell r="A2">
            <v>1</v>
          </cell>
          <cell r="B2" t="str">
            <v>2017/06/24</v>
          </cell>
          <cell r="C2" t="str">
            <v>10:00</v>
          </cell>
          <cell r="D2" t="str">
            <v>曇り</v>
          </cell>
          <cell r="E2" t="str">
            <v>24.5</v>
          </cell>
          <cell r="F2" t="str">
            <v>92</v>
          </cell>
          <cell r="H2" t="str">
            <v>南</v>
          </cell>
          <cell r="I2" t="str">
            <v>0.7</v>
          </cell>
        </row>
        <row r="3">
          <cell r="A3">
            <v>2</v>
          </cell>
          <cell r="B3" t="str">
            <v>2017/06/24</v>
          </cell>
          <cell r="C3" t="str">
            <v>11:00</v>
          </cell>
          <cell r="D3" t="str">
            <v>曇り</v>
          </cell>
          <cell r="E3" t="str">
            <v>26</v>
          </cell>
          <cell r="F3" t="str">
            <v>92</v>
          </cell>
          <cell r="H3" t="str">
            <v>東</v>
          </cell>
          <cell r="I3" t="str">
            <v>0.8</v>
          </cell>
        </row>
        <row r="4">
          <cell r="A4">
            <v>3</v>
          </cell>
          <cell r="B4" t="str">
            <v>2017/06/24</v>
          </cell>
          <cell r="C4" t="str">
            <v>12:00</v>
          </cell>
          <cell r="D4" t="str">
            <v>雨</v>
          </cell>
          <cell r="E4" t="str">
            <v>24.5</v>
          </cell>
          <cell r="F4" t="str">
            <v>92</v>
          </cell>
          <cell r="H4" t="str">
            <v>南東</v>
          </cell>
          <cell r="I4" t="str">
            <v>0.7</v>
          </cell>
        </row>
        <row r="5">
          <cell r="A5">
            <v>4</v>
          </cell>
          <cell r="B5" t="str">
            <v>2017/06/24</v>
          </cell>
          <cell r="C5" t="str">
            <v>13:00</v>
          </cell>
          <cell r="D5" t="str">
            <v>雨</v>
          </cell>
          <cell r="E5" t="str">
            <v>25.5</v>
          </cell>
          <cell r="F5" t="str">
            <v>92</v>
          </cell>
          <cell r="H5" t="str">
            <v>北西</v>
          </cell>
          <cell r="I5" t="str">
            <v>0.5</v>
          </cell>
        </row>
        <row r="6">
          <cell r="A6">
            <v>5</v>
          </cell>
          <cell r="B6" t="str">
            <v>2017/06/24</v>
          </cell>
          <cell r="C6" t="str">
            <v>14:00</v>
          </cell>
          <cell r="D6" t="str">
            <v>雨</v>
          </cell>
          <cell r="E6" t="str">
            <v>25.5</v>
          </cell>
          <cell r="F6" t="str">
            <v>92</v>
          </cell>
          <cell r="H6" t="str">
            <v>南東</v>
          </cell>
          <cell r="I6" t="str">
            <v>1.4</v>
          </cell>
        </row>
        <row r="7">
          <cell r="A7">
            <v>6</v>
          </cell>
          <cell r="B7" t="str">
            <v>2017/06/24</v>
          </cell>
          <cell r="C7" t="str">
            <v>15:00</v>
          </cell>
          <cell r="D7" t="str">
            <v>雨</v>
          </cell>
          <cell r="E7" t="str">
            <v>24.5</v>
          </cell>
          <cell r="F7" t="str">
            <v>92</v>
          </cell>
          <cell r="H7" t="str">
            <v>南西</v>
          </cell>
          <cell r="I7" t="str">
            <v>0.4</v>
          </cell>
        </row>
        <row r="8">
          <cell r="A8">
            <v>7</v>
          </cell>
          <cell r="B8" t="str">
            <v>2017/06/25</v>
          </cell>
          <cell r="C8" t="str">
            <v>10:00</v>
          </cell>
          <cell r="D8" t="str">
            <v>雨</v>
          </cell>
          <cell r="E8" t="str">
            <v>24.0</v>
          </cell>
          <cell r="F8" t="str">
            <v>92</v>
          </cell>
          <cell r="H8" t="str">
            <v>北東</v>
          </cell>
          <cell r="I8" t="str">
            <v>0.7</v>
          </cell>
        </row>
        <row r="9">
          <cell r="A9">
            <v>8</v>
          </cell>
          <cell r="B9" t="str">
            <v>2017/06/25</v>
          </cell>
          <cell r="C9" t="str">
            <v>11:00</v>
          </cell>
          <cell r="D9" t="str">
            <v>雨</v>
          </cell>
          <cell r="E9" t="str">
            <v>25.0</v>
          </cell>
          <cell r="F9" t="str">
            <v>92</v>
          </cell>
          <cell r="H9" t="str">
            <v>東</v>
          </cell>
          <cell r="I9" t="str">
            <v>0.8</v>
          </cell>
        </row>
        <row r="10">
          <cell r="A10">
            <v>9</v>
          </cell>
          <cell r="B10" t="str">
            <v>2017/06/25</v>
          </cell>
          <cell r="C10" t="str">
            <v>12:00</v>
          </cell>
          <cell r="D10" t="str">
            <v>雨</v>
          </cell>
          <cell r="E10" t="str">
            <v>24.0</v>
          </cell>
          <cell r="F10" t="str">
            <v>92</v>
          </cell>
          <cell r="H10" t="str">
            <v>西</v>
          </cell>
          <cell r="I10" t="str">
            <v>0.7</v>
          </cell>
        </row>
        <row r="11">
          <cell r="A11">
            <v>10</v>
          </cell>
          <cell r="B11" t="str">
            <v>2017/06/25</v>
          </cell>
          <cell r="C11" t="str">
            <v>13:00</v>
          </cell>
          <cell r="D11" t="str">
            <v>曇り</v>
          </cell>
          <cell r="E11" t="str">
            <v>25.0</v>
          </cell>
          <cell r="F11" t="str">
            <v>92</v>
          </cell>
          <cell r="H11" t="str">
            <v>南西</v>
          </cell>
          <cell r="I11" t="str">
            <v>0.5</v>
          </cell>
        </row>
        <row r="12">
          <cell r="A12">
            <v>11</v>
          </cell>
          <cell r="B12" t="str">
            <v>2017/06/25</v>
          </cell>
          <cell r="C12" t="str">
            <v>14:00</v>
          </cell>
          <cell r="D12" t="str">
            <v>曇り</v>
          </cell>
          <cell r="E12" t="str">
            <v>25.0</v>
          </cell>
          <cell r="F12" t="str">
            <v>88</v>
          </cell>
          <cell r="H12" t="str">
            <v>西</v>
          </cell>
          <cell r="I12" t="str">
            <v>0.4</v>
          </cell>
        </row>
        <row r="13">
          <cell r="A13">
            <v>12</v>
          </cell>
          <cell r="B13" t="str">
            <v>2017/06/25</v>
          </cell>
          <cell r="C13" t="str">
            <v>15:00</v>
          </cell>
          <cell r="D13" t="str">
            <v>曇り</v>
          </cell>
          <cell r="E13" t="str">
            <v>25.0</v>
          </cell>
          <cell r="F13" t="str">
            <v>88</v>
          </cell>
          <cell r="H13" t="str">
            <v>北東</v>
          </cell>
          <cell r="I13" t="str">
            <v>0.2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DE92"/>
  <sheetViews>
    <sheetView tabSelected="1" topLeftCell="B1" zoomScale="55" zoomScaleNormal="55" workbookViewId="0">
      <pane xSplit="3" ySplit="7" topLeftCell="E8" activePane="bottomRight" state="frozen"/>
      <selection activeCell="B1" sqref="B1"/>
      <selection pane="topRight" activeCell="E1" sqref="E1"/>
      <selection pane="bottomLeft" activeCell="B8" sqref="B8"/>
      <selection pane="bottomRight" activeCell="X96" sqref="X96"/>
    </sheetView>
  </sheetViews>
  <sheetFormatPr defaultColWidth="10.75" defaultRowHeight="14.25"/>
  <cols>
    <col min="1" max="1" width="1.75" style="19" customWidth="1"/>
    <col min="2" max="5" width="4.625" style="19" customWidth="1"/>
    <col min="6" max="110" width="2.375" style="19" customWidth="1"/>
    <col min="111" max="16384" width="10.75" style="19"/>
  </cols>
  <sheetData>
    <row r="1" spans="1:109" ht="30" customHeight="1" thickTop="1" thickBot="1">
      <c r="A1" s="16"/>
      <c r="B1" s="17" t="s">
        <v>267</v>
      </c>
      <c r="C1" s="18"/>
      <c r="D1" s="18"/>
      <c r="S1" s="275" t="str">
        <f>[2]表題!D2&amp;[2]表題!D3</f>
        <v>第３回福岡県高等学校陸上競技学年別選手権大会兼国体選考会　筑豊ブロック予選大会</v>
      </c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0"/>
      <c r="BN1" s="20"/>
      <c r="BO1" s="20"/>
      <c r="BP1" s="20"/>
      <c r="BQ1" s="20"/>
      <c r="BR1" s="20"/>
      <c r="BS1" s="21"/>
      <c r="BT1" s="20"/>
      <c r="BU1" s="20"/>
      <c r="BV1" s="20"/>
      <c r="BW1" s="20"/>
      <c r="BX1" s="20"/>
      <c r="BY1" s="20"/>
      <c r="BZ1" s="20"/>
      <c r="CA1" s="21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1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1"/>
      <c r="DB1" s="20"/>
      <c r="DC1" s="20"/>
      <c r="DD1" s="20"/>
    </row>
    <row r="2" spans="1:109" ht="20.100000000000001" customHeight="1" thickTop="1">
      <c r="C2" s="22" t="s">
        <v>268</v>
      </c>
      <c r="D2" s="23"/>
      <c r="E2" s="276" t="str">
        <f>[2]表題!D7</f>
        <v>（一財）福岡陸上競技協会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0"/>
      <c r="BN2" s="20"/>
      <c r="BO2" s="25"/>
      <c r="BP2" s="25"/>
      <c r="BQ2" s="25"/>
      <c r="BR2" s="25"/>
      <c r="BS2" s="20" t="str">
        <f>DBCS(MONTH([2]表題!D5))&amp;"月"&amp;DBCS(DAY([2]表題!D5))&amp;"日"&amp;"（"&amp;TEXT([2]表題!D5,"aaa")&amp;"）"</f>
        <v>６月２４日（土）</v>
      </c>
      <c r="BT2" s="25"/>
      <c r="BU2" s="25"/>
      <c r="BV2" s="25"/>
      <c r="BW2" s="25"/>
      <c r="BX2" s="25"/>
      <c r="BY2" s="25"/>
      <c r="BZ2" s="20"/>
      <c r="CA2" s="20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0"/>
      <c r="CN2" s="20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0"/>
      <c r="DA2" s="20"/>
      <c r="DB2" s="25"/>
      <c r="DC2" s="25"/>
      <c r="DD2" s="25"/>
      <c r="DE2" s="24"/>
    </row>
    <row r="3" spans="1:109" ht="20.100000000000001" customHeight="1">
      <c r="E3" s="276" t="str">
        <f>IF([2]表題!E7="","",[2]表題!E7)</f>
        <v/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6" t="str">
        <f>DBCS(YEAR([2]表題!D5))</f>
        <v>２０１７</v>
      </c>
      <c r="BN3" s="26"/>
      <c r="BO3" s="26"/>
      <c r="BP3" s="26"/>
      <c r="BQ3" s="277" t="s">
        <v>269</v>
      </c>
      <c r="BR3" s="277"/>
      <c r="BS3" s="20" t="str">
        <f>DBCS(MONTH([2]表題!E5))&amp;"月"&amp;DBCS(DAY([2]表題!E5))&amp;"日"&amp;"（"&amp;TEXT([2]表題!E5,"aaa")&amp;"）"</f>
        <v>６月２５日（日）</v>
      </c>
      <c r="BT3" s="25"/>
      <c r="BU3" s="25"/>
      <c r="BV3" s="25"/>
      <c r="BW3" s="25"/>
      <c r="BX3" s="25"/>
      <c r="BY3" s="25"/>
      <c r="BZ3" s="27"/>
      <c r="CA3" s="20"/>
      <c r="CB3" s="25"/>
      <c r="CC3" s="25"/>
      <c r="CD3" s="25"/>
      <c r="CE3" s="25"/>
      <c r="CF3" s="28"/>
      <c r="CG3" s="271" t="s">
        <v>270</v>
      </c>
      <c r="CH3" s="278"/>
      <c r="CI3" s="278"/>
      <c r="CJ3" s="29"/>
      <c r="CK3" s="279" t="str">
        <f>[2]表題!D8</f>
        <v>嘉麻市嘉穂総合運動公園</v>
      </c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71" t="s">
        <v>271</v>
      </c>
      <c r="CZ3" s="271"/>
      <c r="DA3" s="271"/>
      <c r="DB3" s="271"/>
      <c r="DC3" s="271"/>
      <c r="DD3" s="271"/>
      <c r="DE3" s="24"/>
    </row>
    <row r="4" spans="1:109" ht="20.100000000000001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</row>
    <row r="5" spans="1:109" ht="20.100000000000001" customHeight="1">
      <c r="A5" s="31"/>
      <c r="B5" s="32"/>
      <c r="C5" s="33"/>
      <c r="D5" s="34"/>
      <c r="E5" s="35"/>
      <c r="F5" s="36"/>
      <c r="G5" s="37"/>
      <c r="H5" s="37"/>
      <c r="I5" s="37"/>
      <c r="J5" s="37"/>
      <c r="K5" s="37"/>
      <c r="L5" s="38" t="s">
        <v>272</v>
      </c>
      <c r="M5" s="39"/>
      <c r="N5" s="39"/>
      <c r="O5" s="39"/>
      <c r="P5" s="39"/>
      <c r="Q5" s="39"/>
      <c r="R5" s="40"/>
      <c r="S5" s="37"/>
      <c r="T5" s="37"/>
      <c r="U5" s="37"/>
      <c r="V5" s="37"/>
      <c r="W5" s="37"/>
      <c r="X5" s="37"/>
      <c r="Y5" s="38" t="s">
        <v>273</v>
      </c>
      <c r="Z5" s="39"/>
      <c r="AA5" s="39"/>
      <c r="AB5" s="39"/>
      <c r="AC5" s="39"/>
      <c r="AD5" s="39"/>
      <c r="AE5" s="39"/>
      <c r="AF5" s="41"/>
      <c r="AG5" s="37"/>
      <c r="AH5" s="37"/>
      <c r="AI5" s="37"/>
      <c r="AJ5" s="37"/>
      <c r="AK5" s="37"/>
      <c r="AL5" s="38" t="s">
        <v>274</v>
      </c>
      <c r="AM5" s="39"/>
      <c r="AN5" s="39"/>
      <c r="AO5" s="39"/>
      <c r="AP5" s="39"/>
      <c r="AQ5" s="39"/>
      <c r="AR5" s="40"/>
      <c r="AS5" s="37"/>
      <c r="AT5" s="37"/>
      <c r="AU5" s="37"/>
      <c r="AV5" s="37"/>
      <c r="AW5" s="37"/>
      <c r="AX5" s="37"/>
      <c r="AY5" s="38" t="s">
        <v>275</v>
      </c>
      <c r="AZ5" s="39"/>
      <c r="BA5" s="39"/>
      <c r="BB5" s="39"/>
      <c r="BC5" s="39"/>
      <c r="BD5" s="39"/>
      <c r="BE5" s="39"/>
      <c r="BF5" s="41"/>
      <c r="BG5" s="37"/>
      <c r="BH5" s="37"/>
      <c r="BI5" s="37"/>
      <c r="BJ5" s="37"/>
      <c r="BK5" s="37"/>
      <c r="BL5" s="38" t="s">
        <v>276</v>
      </c>
      <c r="BM5" s="39"/>
      <c r="BN5" s="39"/>
      <c r="BO5" s="39"/>
      <c r="BP5" s="39"/>
      <c r="BQ5" s="39"/>
      <c r="BR5" s="40"/>
      <c r="BS5" s="37"/>
      <c r="BT5" s="37"/>
      <c r="BU5" s="37"/>
      <c r="BV5" s="37"/>
      <c r="BW5" s="37"/>
      <c r="BX5" s="37"/>
      <c r="BY5" s="38" t="s">
        <v>277</v>
      </c>
      <c r="BZ5" s="39"/>
      <c r="CA5" s="39"/>
      <c r="CB5" s="39"/>
      <c r="CC5" s="39"/>
      <c r="CD5" s="39"/>
      <c r="CE5" s="39"/>
      <c r="CF5" s="41"/>
      <c r="CG5" s="37"/>
      <c r="CH5" s="37"/>
      <c r="CI5" s="37"/>
      <c r="CJ5" s="37"/>
      <c r="CK5" s="37"/>
      <c r="CL5" s="38" t="s">
        <v>278</v>
      </c>
      <c r="CM5" s="39"/>
      <c r="CN5" s="39"/>
      <c r="CO5" s="39"/>
      <c r="CP5" s="39"/>
      <c r="CQ5" s="39"/>
      <c r="CR5" s="40"/>
      <c r="CS5" s="37"/>
      <c r="CT5" s="37"/>
      <c r="CU5" s="37"/>
      <c r="CV5" s="37"/>
      <c r="CW5" s="37"/>
      <c r="CX5" s="37"/>
      <c r="CY5" s="38" t="s">
        <v>279</v>
      </c>
      <c r="CZ5" s="39"/>
      <c r="DA5" s="39"/>
      <c r="DB5" s="39"/>
      <c r="DC5" s="39"/>
      <c r="DD5" s="39"/>
      <c r="DE5" s="42"/>
    </row>
    <row r="6" spans="1:109" ht="20.100000000000001" customHeight="1">
      <c r="A6" s="31"/>
      <c r="B6" s="43" t="s">
        <v>280</v>
      </c>
      <c r="C6" s="44"/>
      <c r="D6" s="45"/>
      <c r="E6" s="46" t="s">
        <v>281</v>
      </c>
      <c r="F6" s="272" t="s">
        <v>282</v>
      </c>
      <c r="G6" s="273"/>
      <c r="H6" s="273"/>
      <c r="I6" s="273"/>
      <c r="J6" s="273"/>
      <c r="K6" s="273"/>
      <c r="L6" s="273"/>
      <c r="M6" s="47"/>
      <c r="N6" s="47"/>
      <c r="O6" s="47"/>
      <c r="P6" s="47"/>
      <c r="Q6" s="47"/>
      <c r="R6" s="48"/>
      <c r="S6" s="273" t="s">
        <v>282</v>
      </c>
      <c r="T6" s="273"/>
      <c r="U6" s="273"/>
      <c r="V6" s="273"/>
      <c r="W6" s="273"/>
      <c r="X6" s="273"/>
      <c r="Y6" s="273"/>
      <c r="Z6" s="47"/>
      <c r="AA6" s="47"/>
      <c r="AB6" s="47"/>
      <c r="AC6" s="47"/>
      <c r="AD6" s="47"/>
      <c r="AE6" s="47"/>
      <c r="AF6" s="274" t="s">
        <v>282</v>
      </c>
      <c r="AG6" s="273"/>
      <c r="AH6" s="273"/>
      <c r="AI6" s="273"/>
      <c r="AJ6" s="273"/>
      <c r="AK6" s="273"/>
      <c r="AL6" s="273"/>
      <c r="AM6" s="47"/>
      <c r="AN6" s="47"/>
      <c r="AO6" s="47"/>
      <c r="AP6" s="47"/>
      <c r="AQ6" s="47"/>
      <c r="AR6" s="48"/>
      <c r="AS6" s="273" t="s">
        <v>282</v>
      </c>
      <c r="AT6" s="273"/>
      <c r="AU6" s="273"/>
      <c r="AV6" s="273"/>
      <c r="AW6" s="273"/>
      <c r="AX6" s="273"/>
      <c r="AY6" s="273"/>
      <c r="AZ6" s="47"/>
      <c r="BA6" s="47"/>
      <c r="BB6" s="47"/>
      <c r="BC6" s="47"/>
      <c r="BD6" s="47"/>
      <c r="BE6" s="47"/>
      <c r="BF6" s="274" t="s">
        <v>282</v>
      </c>
      <c r="BG6" s="273"/>
      <c r="BH6" s="273"/>
      <c r="BI6" s="273"/>
      <c r="BJ6" s="273"/>
      <c r="BK6" s="273"/>
      <c r="BL6" s="273"/>
      <c r="BM6" s="47"/>
      <c r="BN6" s="47"/>
      <c r="BO6" s="47"/>
      <c r="BP6" s="47"/>
      <c r="BQ6" s="47"/>
      <c r="BR6" s="48"/>
      <c r="BS6" s="273" t="s">
        <v>282</v>
      </c>
      <c r="BT6" s="273"/>
      <c r="BU6" s="273"/>
      <c r="BV6" s="273"/>
      <c r="BW6" s="273"/>
      <c r="BX6" s="273"/>
      <c r="BY6" s="273"/>
      <c r="BZ6" s="47"/>
      <c r="CA6" s="47"/>
      <c r="CB6" s="47"/>
      <c r="CC6" s="47"/>
      <c r="CD6" s="47"/>
      <c r="CE6" s="47"/>
      <c r="CF6" s="274" t="s">
        <v>282</v>
      </c>
      <c r="CG6" s="273"/>
      <c r="CH6" s="273"/>
      <c r="CI6" s="273"/>
      <c r="CJ6" s="273"/>
      <c r="CK6" s="273"/>
      <c r="CL6" s="273"/>
      <c r="CM6" s="47"/>
      <c r="CN6" s="47"/>
      <c r="CO6" s="47"/>
      <c r="CP6" s="47"/>
      <c r="CQ6" s="47"/>
      <c r="CR6" s="48"/>
      <c r="CS6" s="273" t="s">
        <v>282</v>
      </c>
      <c r="CT6" s="273"/>
      <c r="CU6" s="273"/>
      <c r="CV6" s="273"/>
      <c r="CW6" s="273"/>
      <c r="CX6" s="273"/>
      <c r="CY6" s="273"/>
      <c r="CZ6" s="47"/>
      <c r="DA6" s="47"/>
      <c r="DB6" s="47"/>
      <c r="DC6" s="47"/>
      <c r="DD6" s="47"/>
      <c r="DE6" s="49"/>
    </row>
    <row r="7" spans="1:109" ht="20.100000000000001" customHeight="1" thickBot="1">
      <c r="A7" s="31"/>
      <c r="B7" s="50" t="s">
        <v>283</v>
      </c>
      <c r="C7" s="268" t="s">
        <v>284</v>
      </c>
      <c r="D7" s="269"/>
      <c r="E7" s="51" t="s">
        <v>285</v>
      </c>
      <c r="F7" s="270" t="s">
        <v>286</v>
      </c>
      <c r="G7" s="260"/>
      <c r="H7" s="260"/>
      <c r="I7" s="260"/>
      <c r="J7" s="260"/>
      <c r="K7" s="260"/>
      <c r="L7" s="260"/>
      <c r="M7" s="260" t="s">
        <v>287</v>
      </c>
      <c r="N7" s="260"/>
      <c r="O7" s="260"/>
      <c r="P7" s="260"/>
      <c r="Q7" s="260"/>
      <c r="R7" s="263"/>
      <c r="S7" s="264" t="s">
        <v>286</v>
      </c>
      <c r="T7" s="260"/>
      <c r="U7" s="260"/>
      <c r="V7" s="260"/>
      <c r="W7" s="260"/>
      <c r="X7" s="260"/>
      <c r="Y7" s="260"/>
      <c r="Z7" s="260" t="s">
        <v>287</v>
      </c>
      <c r="AA7" s="260"/>
      <c r="AB7" s="260"/>
      <c r="AC7" s="260"/>
      <c r="AD7" s="260"/>
      <c r="AE7" s="261"/>
      <c r="AF7" s="262" t="s">
        <v>286</v>
      </c>
      <c r="AG7" s="260"/>
      <c r="AH7" s="260"/>
      <c r="AI7" s="260"/>
      <c r="AJ7" s="260"/>
      <c r="AK7" s="260"/>
      <c r="AL7" s="260"/>
      <c r="AM7" s="260" t="s">
        <v>287</v>
      </c>
      <c r="AN7" s="260"/>
      <c r="AO7" s="260"/>
      <c r="AP7" s="260"/>
      <c r="AQ7" s="260"/>
      <c r="AR7" s="263"/>
      <c r="AS7" s="264" t="s">
        <v>286</v>
      </c>
      <c r="AT7" s="260"/>
      <c r="AU7" s="260"/>
      <c r="AV7" s="260"/>
      <c r="AW7" s="260"/>
      <c r="AX7" s="260"/>
      <c r="AY7" s="260"/>
      <c r="AZ7" s="260" t="s">
        <v>287</v>
      </c>
      <c r="BA7" s="260"/>
      <c r="BB7" s="260"/>
      <c r="BC7" s="260"/>
      <c r="BD7" s="260"/>
      <c r="BE7" s="261"/>
      <c r="BF7" s="262" t="s">
        <v>286</v>
      </c>
      <c r="BG7" s="260"/>
      <c r="BH7" s="260"/>
      <c r="BI7" s="260"/>
      <c r="BJ7" s="260"/>
      <c r="BK7" s="260"/>
      <c r="BL7" s="260"/>
      <c r="BM7" s="260" t="s">
        <v>287</v>
      </c>
      <c r="BN7" s="260"/>
      <c r="BO7" s="260"/>
      <c r="BP7" s="260"/>
      <c r="BQ7" s="260"/>
      <c r="BR7" s="263"/>
      <c r="BS7" s="264" t="s">
        <v>286</v>
      </c>
      <c r="BT7" s="260"/>
      <c r="BU7" s="260"/>
      <c r="BV7" s="260"/>
      <c r="BW7" s="260"/>
      <c r="BX7" s="260"/>
      <c r="BY7" s="260"/>
      <c r="BZ7" s="260" t="s">
        <v>287</v>
      </c>
      <c r="CA7" s="260"/>
      <c r="CB7" s="260"/>
      <c r="CC7" s="260"/>
      <c r="CD7" s="260"/>
      <c r="CE7" s="261"/>
      <c r="CF7" s="262" t="s">
        <v>286</v>
      </c>
      <c r="CG7" s="260"/>
      <c r="CH7" s="260"/>
      <c r="CI7" s="260"/>
      <c r="CJ7" s="260"/>
      <c r="CK7" s="260"/>
      <c r="CL7" s="260"/>
      <c r="CM7" s="260" t="s">
        <v>287</v>
      </c>
      <c r="CN7" s="260"/>
      <c r="CO7" s="260"/>
      <c r="CP7" s="260"/>
      <c r="CQ7" s="260"/>
      <c r="CR7" s="263"/>
      <c r="CS7" s="264" t="s">
        <v>286</v>
      </c>
      <c r="CT7" s="260"/>
      <c r="CU7" s="260"/>
      <c r="CV7" s="260"/>
      <c r="CW7" s="260"/>
      <c r="CX7" s="260"/>
      <c r="CY7" s="260"/>
      <c r="CZ7" s="260" t="s">
        <v>287</v>
      </c>
      <c r="DA7" s="260"/>
      <c r="DB7" s="260"/>
      <c r="DC7" s="260"/>
      <c r="DD7" s="260"/>
      <c r="DE7" s="265"/>
    </row>
    <row r="8" spans="1:109" ht="20.100000000000001" customHeight="1">
      <c r="A8" s="31"/>
      <c r="B8" s="52">
        <v>6</v>
      </c>
      <c r="C8" s="266" t="s">
        <v>288</v>
      </c>
      <c r="D8" s="266"/>
      <c r="E8" s="53"/>
      <c r="F8" s="267" t="s">
        <v>289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57" t="s">
        <v>290</v>
      </c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6" t="s">
        <v>291</v>
      </c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57" t="s">
        <v>292</v>
      </c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6" t="s">
        <v>293</v>
      </c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8"/>
      <c r="BS8" s="257" t="s">
        <v>294</v>
      </c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6" t="s">
        <v>295</v>
      </c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8"/>
      <c r="CS8" s="257" t="s">
        <v>296</v>
      </c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9"/>
    </row>
    <row r="9" spans="1:109" ht="20.100000000000001" customHeight="1">
      <c r="A9" s="31"/>
      <c r="B9" s="54">
        <v>24</v>
      </c>
      <c r="C9" s="255" t="s">
        <v>297</v>
      </c>
      <c r="D9" s="255"/>
      <c r="E9" s="55">
        <v>16</v>
      </c>
      <c r="F9" s="223" t="s">
        <v>298</v>
      </c>
      <c r="G9" s="211"/>
      <c r="H9" s="211"/>
      <c r="I9" s="211"/>
      <c r="J9" s="211"/>
      <c r="K9" s="211"/>
      <c r="L9" s="211"/>
      <c r="M9" s="211" t="s">
        <v>299</v>
      </c>
      <c r="N9" s="211"/>
      <c r="O9" s="211"/>
      <c r="P9" s="211"/>
      <c r="Q9" s="211"/>
      <c r="R9" s="212"/>
      <c r="S9" s="213" t="s">
        <v>300</v>
      </c>
      <c r="T9" s="211"/>
      <c r="U9" s="211"/>
      <c r="V9" s="211"/>
      <c r="W9" s="211"/>
      <c r="X9" s="211"/>
      <c r="Y9" s="211"/>
      <c r="Z9" s="211" t="s">
        <v>301</v>
      </c>
      <c r="AA9" s="211"/>
      <c r="AB9" s="211"/>
      <c r="AC9" s="211"/>
      <c r="AD9" s="211"/>
      <c r="AE9" s="216"/>
      <c r="AF9" s="217" t="s">
        <v>302</v>
      </c>
      <c r="AG9" s="211"/>
      <c r="AH9" s="211"/>
      <c r="AI9" s="211"/>
      <c r="AJ9" s="211"/>
      <c r="AK9" s="211"/>
      <c r="AL9" s="211"/>
      <c r="AM9" s="211" t="s">
        <v>303</v>
      </c>
      <c r="AN9" s="211"/>
      <c r="AO9" s="211"/>
      <c r="AP9" s="211"/>
      <c r="AQ9" s="211"/>
      <c r="AR9" s="212"/>
      <c r="AS9" s="213" t="s">
        <v>304</v>
      </c>
      <c r="AT9" s="211"/>
      <c r="AU9" s="211"/>
      <c r="AV9" s="211"/>
      <c r="AW9" s="211"/>
      <c r="AX9" s="211"/>
      <c r="AY9" s="211"/>
      <c r="AZ9" s="211" t="s">
        <v>305</v>
      </c>
      <c r="BA9" s="211"/>
      <c r="BB9" s="211"/>
      <c r="BC9" s="211"/>
      <c r="BD9" s="211"/>
      <c r="BE9" s="216"/>
      <c r="BF9" s="217" t="s">
        <v>306</v>
      </c>
      <c r="BG9" s="211"/>
      <c r="BH9" s="211"/>
      <c r="BI9" s="211"/>
      <c r="BJ9" s="211"/>
      <c r="BK9" s="211"/>
      <c r="BL9" s="211"/>
      <c r="BM9" s="211" t="s">
        <v>307</v>
      </c>
      <c r="BN9" s="211"/>
      <c r="BO9" s="211"/>
      <c r="BP9" s="211"/>
      <c r="BQ9" s="211"/>
      <c r="BR9" s="212"/>
      <c r="BS9" s="213" t="s">
        <v>308</v>
      </c>
      <c r="BT9" s="211"/>
      <c r="BU9" s="211"/>
      <c r="BV9" s="211"/>
      <c r="BW9" s="211"/>
      <c r="BX9" s="211"/>
      <c r="BY9" s="211"/>
      <c r="BZ9" s="211" t="s">
        <v>309</v>
      </c>
      <c r="CA9" s="211"/>
      <c r="CB9" s="211"/>
      <c r="CC9" s="211"/>
      <c r="CD9" s="211"/>
      <c r="CE9" s="216"/>
      <c r="CF9" s="217" t="s">
        <v>310</v>
      </c>
      <c r="CG9" s="211"/>
      <c r="CH9" s="211"/>
      <c r="CI9" s="211"/>
      <c r="CJ9" s="211"/>
      <c r="CK9" s="211"/>
      <c r="CL9" s="211"/>
      <c r="CM9" s="211" t="s">
        <v>311</v>
      </c>
      <c r="CN9" s="211"/>
      <c r="CO9" s="211"/>
      <c r="CP9" s="211"/>
      <c r="CQ9" s="211"/>
      <c r="CR9" s="212"/>
      <c r="CS9" s="213" t="s">
        <v>312</v>
      </c>
      <c r="CT9" s="211"/>
      <c r="CU9" s="211"/>
      <c r="CV9" s="211"/>
      <c r="CW9" s="211"/>
      <c r="CX9" s="211"/>
      <c r="CY9" s="211"/>
      <c r="CZ9" s="211" t="s">
        <v>313</v>
      </c>
      <c r="DA9" s="211"/>
      <c r="DB9" s="211"/>
      <c r="DC9" s="211"/>
      <c r="DD9" s="211"/>
      <c r="DE9" s="214"/>
    </row>
    <row r="10" spans="1:109" ht="20.100000000000001" customHeight="1">
      <c r="A10" s="31"/>
      <c r="B10" s="56">
        <v>6</v>
      </c>
      <c r="C10" s="254" t="s">
        <v>314</v>
      </c>
      <c r="D10" s="254"/>
      <c r="E10" s="57"/>
      <c r="F10" s="225" t="s">
        <v>315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/>
      <c r="S10" s="219" t="s">
        <v>316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8" t="s">
        <v>317</v>
      </c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20"/>
      <c r="AS10" s="219" t="s">
        <v>318</v>
      </c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8" t="s">
        <v>319</v>
      </c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20"/>
      <c r="BS10" s="219" t="s">
        <v>320</v>
      </c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8" t="s">
        <v>321</v>
      </c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20"/>
      <c r="CS10" s="219" t="s">
        <v>322</v>
      </c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21"/>
    </row>
    <row r="11" spans="1:109" ht="20.100000000000001" customHeight="1">
      <c r="A11" s="31"/>
      <c r="B11" s="54">
        <v>24</v>
      </c>
      <c r="C11" s="255" t="s">
        <v>323</v>
      </c>
      <c r="D11" s="255"/>
      <c r="E11" s="55">
        <v>15</v>
      </c>
      <c r="F11" s="223" t="s">
        <v>324</v>
      </c>
      <c r="G11" s="211"/>
      <c r="H11" s="211"/>
      <c r="I11" s="211"/>
      <c r="J11" s="211"/>
      <c r="K11" s="211"/>
      <c r="L11" s="211"/>
      <c r="M11" s="211" t="s">
        <v>325</v>
      </c>
      <c r="N11" s="211"/>
      <c r="O11" s="211"/>
      <c r="P11" s="211"/>
      <c r="Q11" s="211"/>
      <c r="R11" s="212"/>
      <c r="S11" s="213" t="s">
        <v>326</v>
      </c>
      <c r="T11" s="211"/>
      <c r="U11" s="211"/>
      <c r="V11" s="211"/>
      <c r="W11" s="211"/>
      <c r="X11" s="211"/>
      <c r="Y11" s="211"/>
      <c r="Z11" s="211" t="s">
        <v>327</v>
      </c>
      <c r="AA11" s="211"/>
      <c r="AB11" s="211"/>
      <c r="AC11" s="211"/>
      <c r="AD11" s="211"/>
      <c r="AE11" s="216"/>
      <c r="AF11" s="217" t="s">
        <v>328</v>
      </c>
      <c r="AG11" s="211"/>
      <c r="AH11" s="211"/>
      <c r="AI11" s="211"/>
      <c r="AJ11" s="211"/>
      <c r="AK11" s="211"/>
      <c r="AL11" s="211"/>
      <c r="AM11" s="211" t="s">
        <v>301</v>
      </c>
      <c r="AN11" s="211"/>
      <c r="AO11" s="211"/>
      <c r="AP11" s="211"/>
      <c r="AQ11" s="211"/>
      <c r="AR11" s="212"/>
      <c r="AS11" s="213" t="s">
        <v>329</v>
      </c>
      <c r="AT11" s="211"/>
      <c r="AU11" s="211"/>
      <c r="AV11" s="211"/>
      <c r="AW11" s="211"/>
      <c r="AX11" s="211"/>
      <c r="AY11" s="211"/>
      <c r="AZ11" s="211" t="s">
        <v>330</v>
      </c>
      <c r="BA11" s="211"/>
      <c r="BB11" s="211"/>
      <c r="BC11" s="211"/>
      <c r="BD11" s="211"/>
      <c r="BE11" s="216"/>
      <c r="BF11" s="217" t="s">
        <v>331</v>
      </c>
      <c r="BG11" s="211"/>
      <c r="BH11" s="211"/>
      <c r="BI11" s="211"/>
      <c r="BJ11" s="211"/>
      <c r="BK11" s="211"/>
      <c r="BL11" s="211"/>
      <c r="BM11" s="211" t="s">
        <v>332</v>
      </c>
      <c r="BN11" s="211"/>
      <c r="BO11" s="211"/>
      <c r="BP11" s="211"/>
      <c r="BQ11" s="211"/>
      <c r="BR11" s="212"/>
      <c r="BS11" s="213" t="s">
        <v>333</v>
      </c>
      <c r="BT11" s="211"/>
      <c r="BU11" s="211"/>
      <c r="BV11" s="211"/>
      <c r="BW11" s="211"/>
      <c r="BX11" s="211"/>
      <c r="BY11" s="211"/>
      <c r="BZ11" s="211" t="s">
        <v>334</v>
      </c>
      <c r="CA11" s="211"/>
      <c r="CB11" s="211"/>
      <c r="CC11" s="211"/>
      <c r="CD11" s="211"/>
      <c r="CE11" s="216"/>
      <c r="CF11" s="217" t="s">
        <v>335</v>
      </c>
      <c r="CG11" s="211"/>
      <c r="CH11" s="211"/>
      <c r="CI11" s="211"/>
      <c r="CJ11" s="211"/>
      <c r="CK11" s="211"/>
      <c r="CL11" s="211"/>
      <c r="CM11" s="211" t="s">
        <v>336</v>
      </c>
      <c r="CN11" s="211"/>
      <c r="CO11" s="211"/>
      <c r="CP11" s="211"/>
      <c r="CQ11" s="211"/>
      <c r="CR11" s="212"/>
      <c r="CS11" s="213" t="s">
        <v>337</v>
      </c>
      <c r="CT11" s="211"/>
      <c r="CU11" s="211"/>
      <c r="CV11" s="211"/>
      <c r="CW11" s="211"/>
      <c r="CX11" s="211"/>
      <c r="CY11" s="211"/>
      <c r="CZ11" s="211" t="s">
        <v>338</v>
      </c>
      <c r="DA11" s="211"/>
      <c r="DB11" s="211"/>
      <c r="DC11" s="211"/>
      <c r="DD11" s="211"/>
      <c r="DE11" s="214"/>
    </row>
    <row r="12" spans="1:109" ht="20.100000000000001" customHeight="1">
      <c r="A12" s="31"/>
      <c r="B12" s="56">
        <v>6</v>
      </c>
      <c r="C12" s="254" t="s">
        <v>339</v>
      </c>
      <c r="D12" s="254"/>
      <c r="E12" s="57"/>
      <c r="F12" s="225" t="s">
        <v>340</v>
      </c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20"/>
      <c r="S12" s="219" t="s">
        <v>341</v>
      </c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8" t="s">
        <v>342</v>
      </c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20"/>
      <c r="AS12" s="219" t="s">
        <v>343</v>
      </c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8" t="s">
        <v>344</v>
      </c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20"/>
      <c r="BS12" s="219" t="s">
        <v>345</v>
      </c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8" t="s">
        <v>346</v>
      </c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20"/>
      <c r="CS12" s="219" t="s">
        <v>347</v>
      </c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21"/>
    </row>
    <row r="13" spans="1:109" ht="20.100000000000001" customHeight="1">
      <c r="A13" s="31"/>
      <c r="B13" s="54">
        <v>25</v>
      </c>
      <c r="C13" s="255" t="s">
        <v>348</v>
      </c>
      <c r="D13" s="255"/>
      <c r="E13" s="55">
        <v>20</v>
      </c>
      <c r="F13" s="223" t="s">
        <v>349</v>
      </c>
      <c r="G13" s="211"/>
      <c r="H13" s="211"/>
      <c r="I13" s="211"/>
      <c r="J13" s="211"/>
      <c r="K13" s="211"/>
      <c r="L13" s="211"/>
      <c r="M13" s="211" t="s">
        <v>350</v>
      </c>
      <c r="N13" s="211"/>
      <c r="O13" s="211"/>
      <c r="P13" s="211"/>
      <c r="Q13" s="211"/>
      <c r="R13" s="212"/>
      <c r="S13" s="213" t="s">
        <v>351</v>
      </c>
      <c r="T13" s="211"/>
      <c r="U13" s="211"/>
      <c r="V13" s="211"/>
      <c r="W13" s="211"/>
      <c r="X13" s="211"/>
      <c r="Y13" s="211"/>
      <c r="Z13" s="211" t="s">
        <v>309</v>
      </c>
      <c r="AA13" s="211"/>
      <c r="AB13" s="211"/>
      <c r="AC13" s="211"/>
      <c r="AD13" s="211"/>
      <c r="AE13" s="216"/>
      <c r="AF13" s="217" t="s">
        <v>352</v>
      </c>
      <c r="AG13" s="211"/>
      <c r="AH13" s="211"/>
      <c r="AI13" s="211"/>
      <c r="AJ13" s="211"/>
      <c r="AK13" s="211"/>
      <c r="AL13" s="211"/>
      <c r="AM13" s="211" t="s">
        <v>336</v>
      </c>
      <c r="AN13" s="211"/>
      <c r="AO13" s="211"/>
      <c r="AP13" s="211"/>
      <c r="AQ13" s="211"/>
      <c r="AR13" s="212"/>
      <c r="AS13" s="213" t="s">
        <v>353</v>
      </c>
      <c r="AT13" s="211"/>
      <c r="AU13" s="211"/>
      <c r="AV13" s="211"/>
      <c r="AW13" s="211"/>
      <c r="AX13" s="211"/>
      <c r="AY13" s="211"/>
      <c r="AZ13" s="211" t="s">
        <v>332</v>
      </c>
      <c r="BA13" s="211"/>
      <c r="BB13" s="211"/>
      <c r="BC13" s="211"/>
      <c r="BD13" s="211"/>
      <c r="BE13" s="216"/>
      <c r="BF13" s="217" t="s">
        <v>354</v>
      </c>
      <c r="BG13" s="211"/>
      <c r="BH13" s="211"/>
      <c r="BI13" s="211"/>
      <c r="BJ13" s="211"/>
      <c r="BK13" s="211"/>
      <c r="BL13" s="211"/>
      <c r="BM13" s="211" t="s">
        <v>355</v>
      </c>
      <c r="BN13" s="211"/>
      <c r="BO13" s="211"/>
      <c r="BP13" s="211"/>
      <c r="BQ13" s="211"/>
      <c r="BR13" s="212"/>
      <c r="BS13" s="213" t="s">
        <v>356</v>
      </c>
      <c r="BT13" s="211"/>
      <c r="BU13" s="211"/>
      <c r="BV13" s="211"/>
      <c r="BW13" s="211"/>
      <c r="BX13" s="211"/>
      <c r="BY13" s="211"/>
      <c r="BZ13" s="211" t="s">
        <v>309</v>
      </c>
      <c r="CA13" s="211"/>
      <c r="CB13" s="211"/>
      <c r="CC13" s="211"/>
      <c r="CD13" s="211"/>
      <c r="CE13" s="216"/>
      <c r="CF13" s="217" t="s">
        <v>357</v>
      </c>
      <c r="CG13" s="211"/>
      <c r="CH13" s="211"/>
      <c r="CI13" s="211"/>
      <c r="CJ13" s="211"/>
      <c r="CK13" s="211"/>
      <c r="CL13" s="211"/>
      <c r="CM13" s="211" t="s">
        <v>358</v>
      </c>
      <c r="CN13" s="211"/>
      <c r="CO13" s="211"/>
      <c r="CP13" s="211"/>
      <c r="CQ13" s="211"/>
      <c r="CR13" s="212"/>
      <c r="CS13" s="213" t="s">
        <v>359</v>
      </c>
      <c r="CT13" s="211"/>
      <c r="CU13" s="211"/>
      <c r="CV13" s="211"/>
      <c r="CW13" s="211"/>
      <c r="CX13" s="211"/>
      <c r="CY13" s="211"/>
      <c r="CZ13" s="211" t="s">
        <v>360</v>
      </c>
      <c r="DA13" s="211"/>
      <c r="DB13" s="211"/>
      <c r="DC13" s="211"/>
      <c r="DD13" s="211"/>
      <c r="DE13" s="214"/>
    </row>
    <row r="14" spans="1:109" ht="20.100000000000001" customHeight="1">
      <c r="A14" s="31"/>
      <c r="B14" s="56">
        <v>6</v>
      </c>
      <c r="C14" s="254" t="s">
        <v>361</v>
      </c>
      <c r="D14" s="254"/>
      <c r="E14" s="57"/>
      <c r="F14" s="225" t="s">
        <v>362</v>
      </c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20"/>
      <c r="S14" s="219" t="s">
        <v>363</v>
      </c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8" t="s">
        <v>364</v>
      </c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19" t="s">
        <v>365</v>
      </c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8" t="s">
        <v>366</v>
      </c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20"/>
      <c r="BS14" s="219" t="s">
        <v>367</v>
      </c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8" t="s">
        <v>368</v>
      </c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20"/>
      <c r="CS14" s="219" t="s">
        <v>369</v>
      </c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21"/>
    </row>
    <row r="15" spans="1:109" ht="20.100000000000001" customHeight="1">
      <c r="A15" s="31"/>
      <c r="B15" s="54">
        <v>25</v>
      </c>
      <c r="C15" s="255" t="s">
        <v>370</v>
      </c>
      <c r="D15" s="255"/>
      <c r="E15" s="55">
        <v>11</v>
      </c>
      <c r="F15" s="223" t="s">
        <v>371</v>
      </c>
      <c r="G15" s="211"/>
      <c r="H15" s="211"/>
      <c r="I15" s="211"/>
      <c r="J15" s="211"/>
      <c r="K15" s="211"/>
      <c r="L15" s="211"/>
      <c r="M15" s="211" t="s">
        <v>299</v>
      </c>
      <c r="N15" s="211"/>
      <c r="O15" s="211"/>
      <c r="P15" s="211"/>
      <c r="Q15" s="211"/>
      <c r="R15" s="212"/>
      <c r="S15" s="213" t="s">
        <v>372</v>
      </c>
      <c r="T15" s="211"/>
      <c r="U15" s="211"/>
      <c r="V15" s="211"/>
      <c r="W15" s="211"/>
      <c r="X15" s="211"/>
      <c r="Y15" s="211"/>
      <c r="Z15" s="211" t="s">
        <v>373</v>
      </c>
      <c r="AA15" s="211"/>
      <c r="AB15" s="211"/>
      <c r="AC15" s="211"/>
      <c r="AD15" s="211"/>
      <c r="AE15" s="216"/>
      <c r="AF15" s="217" t="s">
        <v>374</v>
      </c>
      <c r="AG15" s="211"/>
      <c r="AH15" s="211"/>
      <c r="AI15" s="211"/>
      <c r="AJ15" s="211"/>
      <c r="AK15" s="211"/>
      <c r="AL15" s="211"/>
      <c r="AM15" s="211" t="s">
        <v>375</v>
      </c>
      <c r="AN15" s="211"/>
      <c r="AO15" s="211"/>
      <c r="AP15" s="211"/>
      <c r="AQ15" s="211"/>
      <c r="AR15" s="212"/>
      <c r="AS15" s="213" t="s">
        <v>376</v>
      </c>
      <c r="AT15" s="211"/>
      <c r="AU15" s="211"/>
      <c r="AV15" s="211"/>
      <c r="AW15" s="211"/>
      <c r="AX15" s="211"/>
      <c r="AY15" s="211"/>
      <c r="AZ15" s="211" t="s">
        <v>377</v>
      </c>
      <c r="BA15" s="211"/>
      <c r="BB15" s="211"/>
      <c r="BC15" s="211"/>
      <c r="BD15" s="211"/>
      <c r="BE15" s="216"/>
      <c r="BF15" s="217" t="s">
        <v>378</v>
      </c>
      <c r="BG15" s="211"/>
      <c r="BH15" s="211"/>
      <c r="BI15" s="211"/>
      <c r="BJ15" s="211"/>
      <c r="BK15" s="211"/>
      <c r="BL15" s="211"/>
      <c r="BM15" s="211" t="s">
        <v>307</v>
      </c>
      <c r="BN15" s="211"/>
      <c r="BO15" s="211"/>
      <c r="BP15" s="211"/>
      <c r="BQ15" s="211"/>
      <c r="BR15" s="212"/>
      <c r="BS15" s="213" t="s">
        <v>379</v>
      </c>
      <c r="BT15" s="211"/>
      <c r="BU15" s="211"/>
      <c r="BV15" s="211"/>
      <c r="BW15" s="211"/>
      <c r="BX15" s="211"/>
      <c r="BY15" s="211"/>
      <c r="BZ15" s="211" t="s">
        <v>380</v>
      </c>
      <c r="CA15" s="211"/>
      <c r="CB15" s="211"/>
      <c r="CC15" s="211"/>
      <c r="CD15" s="211"/>
      <c r="CE15" s="216"/>
      <c r="CF15" s="217" t="s">
        <v>381</v>
      </c>
      <c r="CG15" s="211"/>
      <c r="CH15" s="211"/>
      <c r="CI15" s="211"/>
      <c r="CJ15" s="211"/>
      <c r="CK15" s="211"/>
      <c r="CL15" s="211"/>
      <c r="CM15" s="211" t="s">
        <v>382</v>
      </c>
      <c r="CN15" s="211"/>
      <c r="CO15" s="211"/>
      <c r="CP15" s="211"/>
      <c r="CQ15" s="211"/>
      <c r="CR15" s="212"/>
      <c r="CS15" s="213" t="s">
        <v>383</v>
      </c>
      <c r="CT15" s="211"/>
      <c r="CU15" s="211"/>
      <c r="CV15" s="211"/>
      <c r="CW15" s="211"/>
      <c r="CX15" s="211"/>
      <c r="CY15" s="211"/>
      <c r="CZ15" s="211" t="s">
        <v>384</v>
      </c>
      <c r="DA15" s="211"/>
      <c r="DB15" s="211"/>
      <c r="DC15" s="211"/>
      <c r="DD15" s="211"/>
      <c r="DE15" s="214"/>
    </row>
    <row r="16" spans="1:109" ht="20.100000000000001" customHeight="1">
      <c r="A16" s="31"/>
      <c r="B16" s="56">
        <v>6</v>
      </c>
      <c r="C16" s="254" t="s">
        <v>385</v>
      </c>
      <c r="D16" s="254"/>
      <c r="E16" s="57"/>
      <c r="F16" s="225" t="s">
        <v>386</v>
      </c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219" t="s">
        <v>387</v>
      </c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8" t="s">
        <v>388</v>
      </c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20"/>
      <c r="AS16" s="219" t="s">
        <v>389</v>
      </c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8" t="s">
        <v>390</v>
      </c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20"/>
      <c r="BS16" s="219" t="s">
        <v>391</v>
      </c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8" t="s">
        <v>392</v>
      </c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20"/>
      <c r="CS16" s="218" t="s">
        <v>393</v>
      </c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21"/>
    </row>
    <row r="17" spans="1:109" ht="20.100000000000001" customHeight="1">
      <c r="A17" s="31"/>
      <c r="B17" s="54">
        <v>24</v>
      </c>
      <c r="C17" s="253"/>
      <c r="D17" s="253"/>
      <c r="E17" s="55">
        <v>17</v>
      </c>
      <c r="F17" s="223" t="s">
        <v>394</v>
      </c>
      <c r="G17" s="211"/>
      <c r="H17" s="211"/>
      <c r="I17" s="211"/>
      <c r="J17" s="211"/>
      <c r="K17" s="211"/>
      <c r="L17" s="211"/>
      <c r="M17" s="211" t="s">
        <v>307</v>
      </c>
      <c r="N17" s="211"/>
      <c r="O17" s="211"/>
      <c r="P17" s="211"/>
      <c r="Q17" s="211"/>
      <c r="R17" s="212"/>
      <c r="S17" s="213" t="s">
        <v>395</v>
      </c>
      <c r="T17" s="211"/>
      <c r="U17" s="211"/>
      <c r="V17" s="211"/>
      <c r="W17" s="211"/>
      <c r="X17" s="211"/>
      <c r="Y17" s="211"/>
      <c r="Z17" s="211" t="s">
        <v>307</v>
      </c>
      <c r="AA17" s="211"/>
      <c r="AB17" s="211"/>
      <c r="AC17" s="211"/>
      <c r="AD17" s="211"/>
      <c r="AE17" s="216"/>
      <c r="AF17" s="217" t="s">
        <v>396</v>
      </c>
      <c r="AG17" s="211"/>
      <c r="AH17" s="211"/>
      <c r="AI17" s="211"/>
      <c r="AJ17" s="211"/>
      <c r="AK17" s="211"/>
      <c r="AL17" s="211"/>
      <c r="AM17" s="211" t="s">
        <v>397</v>
      </c>
      <c r="AN17" s="211"/>
      <c r="AO17" s="211"/>
      <c r="AP17" s="211"/>
      <c r="AQ17" s="211"/>
      <c r="AR17" s="212"/>
      <c r="AS17" s="213" t="s">
        <v>398</v>
      </c>
      <c r="AT17" s="211"/>
      <c r="AU17" s="211"/>
      <c r="AV17" s="211"/>
      <c r="AW17" s="211"/>
      <c r="AX17" s="211"/>
      <c r="AY17" s="211"/>
      <c r="AZ17" s="211" t="s">
        <v>299</v>
      </c>
      <c r="BA17" s="211"/>
      <c r="BB17" s="211"/>
      <c r="BC17" s="211"/>
      <c r="BD17" s="211"/>
      <c r="BE17" s="216"/>
      <c r="BF17" s="217" t="s">
        <v>399</v>
      </c>
      <c r="BG17" s="211"/>
      <c r="BH17" s="211"/>
      <c r="BI17" s="211"/>
      <c r="BJ17" s="211"/>
      <c r="BK17" s="211"/>
      <c r="BL17" s="211"/>
      <c r="BM17" s="211" t="s">
        <v>400</v>
      </c>
      <c r="BN17" s="211"/>
      <c r="BO17" s="211"/>
      <c r="BP17" s="211"/>
      <c r="BQ17" s="211"/>
      <c r="BR17" s="212"/>
      <c r="BS17" s="213" t="s">
        <v>401</v>
      </c>
      <c r="BT17" s="211"/>
      <c r="BU17" s="211"/>
      <c r="BV17" s="211"/>
      <c r="BW17" s="211"/>
      <c r="BX17" s="211"/>
      <c r="BY17" s="211"/>
      <c r="BZ17" s="211" t="s">
        <v>313</v>
      </c>
      <c r="CA17" s="211"/>
      <c r="CB17" s="211"/>
      <c r="CC17" s="211"/>
      <c r="CD17" s="211"/>
      <c r="CE17" s="216"/>
      <c r="CF17" s="217" t="s">
        <v>402</v>
      </c>
      <c r="CG17" s="211"/>
      <c r="CH17" s="211"/>
      <c r="CI17" s="211"/>
      <c r="CJ17" s="211"/>
      <c r="CK17" s="211"/>
      <c r="CL17" s="211"/>
      <c r="CM17" s="211" t="s">
        <v>403</v>
      </c>
      <c r="CN17" s="211"/>
      <c r="CO17" s="211"/>
      <c r="CP17" s="211"/>
      <c r="CQ17" s="211"/>
      <c r="CR17" s="212"/>
      <c r="CS17" s="217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4"/>
    </row>
    <row r="18" spans="1:109" ht="20.100000000000001" customHeight="1">
      <c r="A18" s="31"/>
      <c r="B18" s="56">
        <v>6</v>
      </c>
      <c r="C18" s="254" t="s">
        <v>404</v>
      </c>
      <c r="D18" s="254"/>
      <c r="E18" s="57"/>
      <c r="F18" s="225" t="s">
        <v>405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  <c r="S18" s="219" t="s">
        <v>406</v>
      </c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8" t="s">
        <v>407</v>
      </c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20"/>
      <c r="AS18" s="219" t="s">
        <v>408</v>
      </c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8" t="s">
        <v>409</v>
      </c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20"/>
      <c r="BS18" s="219" t="s">
        <v>410</v>
      </c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8" t="s">
        <v>411</v>
      </c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20"/>
      <c r="CS18" s="218" t="s">
        <v>412</v>
      </c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21"/>
    </row>
    <row r="19" spans="1:109" ht="20.100000000000001" customHeight="1">
      <c r="A19" s="31"/>
      <c r="B19" s="54">
        <v>24</v>
      </c>
      <c r="C19" s="253"/>
      <c r="D19" s="253"/>
      <c r="E19" s="55">
        <v>9</v>
      </c>
      <c r="F19" s="223" t="s">
        <v>413</v>
      </c>
      <c r="G19" s="211"/>
      <c r="H19" s="211"/>
      <c r="I19" s="211"/>
      <c r="J19" s="211"/>
      <c r="K19" s="211"/>
      <c r="L19" s="211"/>
      <c r="M19" s="211" t="s">
        <v>299</v>
      </c>
      <c r="N19" s="211"/>
      <c r="O19" s="211"/>
      <c r="P19" s="211"/>
      <c r="Q19" s="211"/>
      <c r="R19" s="212"/>
      <c r="S19" s="213" t="s">
        <v>414</v>
      </c>
      <c r="T19" s="211"/>
      <c r="U19" s="211"/>
      <c r="V19" s="211"/>
      <c r="W19" s="211"/>
      <c r="X19" s="211"/>
      <c r="Y19" s="211"/>
      <c r="Z19" s="211" t="s">
        <v>299</v>
      </c>
      <c r="AA19" s="211"/>
      <c r="AB19" s="211"/>
      <c r="AC19" s="211"/>
      <c r="AD19" s="211"/>
      <c r="AE19" s="216"/>
      <c r="AF19" s="217" t="s">
        <v>415</v>
      </c>
      <c r="AG19" s="211"/>
      <c r="AH19" s="211"/>
      <c r="AI19" s="211"/>
      <c r="AJ19" s="211"/>
      <c r="AK19" s="211"/>
      <c r="AL19" s="211"/>
      <c r="AM19" s="211" t="s">
        <v>355</v>
      </c>
      <c r="AN19" s="211"/>
      <c r="AO19" s="211"/>
      <c r="AP19" s="211"/>
      <c r="AQ19" s="211"/>
      <c r="AR19" s="212"/>
      <c r="AS19" s="213" t="s">
        <v>416</v>
      </c>
      <c r="AT19" s="211"/>
      <c r="AU19" s="211"/>
      <c r="AV19" s="211"/>
      <c r="AW19" s="211"/>
      <c r="AX19" s="211"/>
      <c r="AY19" s="211"/>
      <c r="AZ19" s="211" t="s">
        <v>305</v>
      </c>
      <c r="BA19" s="211"/>
      <c r="BB19" s="211"/>
      <c r="BC19" s="211"/>
      <c r="BD19" s="211"/>
      <c r="BE19" s="216"/>
      <c r="BF19" s="217" t="s">
        <v>417</v>
      </c>
      <c r="BG19" s="211"/>
      <c r="BH19" s="211"/>
      <c r="BI19" s="211"/>
      <c r="BJ19" s="211"/>
      <c r="BK19" s="211"/>
      <c r="BL19" s="211"/>
      <c r="BM19" s="211" t="s">
        <v>373</v>
      </c>
      <c r="BN19" s="211"/>
      <c r="BO19" s="211"/>
      <c r="BP19" s="211"/>
      <c r="BQ19" s="211"/>
      <c r="BR19" s="212"/>
      <c r="BS19" s="213" t="s">
        <v>418</v>
      </c>
      <c r="BT19" s="211"/>
      <c r="BU19" s="211"/>
      <c r="BV19" s="211"/>
      <c r="BW19" s="211"/>
      <c r="BX19" s="211"/>
      <c r="BY19" s="211"/>
      <c r="BZ19" s="211" t="s">
        <v>330</v>
      </c>
      <c r="CA19" s="211"/>
      <c r="CB19" s="211"/>
      <c r="CC19" s="211"/>
      <c r="CD19" s="211"/>
      <c r="CE19" s="216"/>
      <c r="CF19" s="217" t="s">
        <v>419</v>
      </c>
      <c r="CG19" s="211"/>
      <c r="CH19" s="211"/>
      <c r="CI19" s="211"/>
      <c r="CJ19" s="211"/>
      <c r="CK19" s="211"/>
      <c r="CL19" s="211"/>
      <c r="CM19" s="211" t="s">
        <v>420</v>
      </c>
      <c r="CN19" s="211"/>
      <c r="CO19" s="211"/>
      <c r="CP19" s="211"/>
      <c r="CQ19" s="211"/>
      <c r="CR19" s="212"/>
      <c r="CS19" s="217" t="s">
        <v>421</v>
      </c>
      <c r="CT19" s="211"/>
      <c r="CU19" s="211"/>
      <c r="CV19" s="211"/>
      <c r="CW19" s="211"/>
      <c r="CX19" s="211"/>
      <c r="CY19" s="211"/>
      <c r="CZ19" s="211" t="s">
        <v>400</v>
      </c>
      <c r="DA19" s="211"/>
      <c r="DB19" s="211"/>
      <c r="DC19" s="211"/>
      <c r="DD19" s="211"/>
      <c r="DE19" s="214"/>
    </row>
    <row r="20" spans="1:109" ht="20.100000000000001" customHeight="1">
      <c r="A20" s="31"/>
      <c r="B20" s="56">
        <v>6</v>
      </c>
      <c r="C20" s="254" t="s">
        <v>422</v>
      </c>
      <c r="D20" s="254"/>
      <c r="E20" s="57"/>
      <c r="F20" s="225" t="s">
        <v>423</v>
      </c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  <c r="S20" s="219" t="s">
        <v>424</v>
      </c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8" t="s">
        <v>425</v>
      </c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219" t="s">
        <v>426</v>
      </c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8" t="s">
        <v>427</v>
      </c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20"/>
      <c r="BS20" s="219" t="s">
        <v>428</v>
      </c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8" t="s">
        <v>429</v>
      </c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20"/>
      <c r="CS20" s="219" t="s">
        <v>430</v>
      </c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21"/>
    </row>
    <row r="21" spans="1:109" ht="20.100000000000001" customHeight="1">
      <c r="A21" s="31"/>
      <c r="B21" s="54">
        <v>25</v>
      </c>
      <c r="C21" s="253"/>
      <c r="D21" s="253"/>
      <c r="E21" s="55">
        <v>11</v>
      </c>
      <c r="F21" s="223" t="s">
        <v>431</v>
      </c>
      <c r="G21" s="211"/>
      <c r="H21" s="211"/>
      <c r="I21" s="211"/>
      <c r="J21" s="211"/>
      <c r="K21" s="211"/>
      <c r="L21" s="211"/>
      <c r="M21" s="211" t="s">
        <v>397</v>
      </c>
      <c r="N21" s="211"/>
      <c r="O21" s="211"/>
      <c r="P21" s="211"/>
      <c r="Q21" s="211"/>
      <c r="R21" s="212"/>
      <c r="S21" s="213" t="s">
        <v>432</v>
      </c>
      <c r="T21" s="211"/>
      <c r="U21" s="211"/>
      <c r="V21" s="211"/>
      <c r="W21" s="211"/>
      <c r="X21" s="211"/>
      <c r="Y21" s="211"/>
      <c r="Z21" s="211" t="s">
        <v>433</v>
      </c>
      <c r="AA21" s="211"/>
      <c r="AB21" s="211"/>
      <c r="AC21" s="211"/>
      <c r="AD21" s="211"/>
      <c r="AE21" s="216"/>
      <c r="AF21" s="217" t="s">
        <v>434</v>
      </c>
      <c r="AG21" s="211"/>
      <c r="AH21" s="211"/>
      <c r="AI21" s="211"/>
      <c r="AJ21" s="211"/>
      <c r="AK21" s="211"/>
      <c r="AL21" s="211"/>
      <c r="AM21" s="211" t="s">
        <v>435</v>
      </c>
      <c r="AN21" s="211"/>
      <c r="AO21" s="211"/>
      <c r="AP21" s="211"/>
      <c r="AQ21" s="211"/>
      <c r="AR21" s="212"/>
      <c r="AS21" s="213" t="s">
        <v>436</v>
      </c>
      <c r="AT21" s="211"/>
      <c r="AU21" s="211"/>
      <c r="AV21" s="211"/>
      <c r="AW21" s="211"/>
      <c r="AX21" s="211"/>
      <c r="AY21" s="211"/>
      <c r="AZ21" s="211" t="s">
        <v>299</v>
      </c>
      <c r="BA21" s="211"/>
      <c r="BB21" s="211"/>
      <c r="BC21" s="211"/>
      <c r="BD21" s="211"/>
      <c r="BE21" s="216"/>
      <c r="BF21" s="217" t="s">
        <v>437</v>
      </c>
      <c r="BG21" s="211"/>
      <c r="BH21" s="211"/>
      <c r="BI21" s="211"/>
      <c r="BJ21" s="211"/>
      <c r="BK21" s="211"/>
      <c r="BL21" s="211"/>
      <c r="BM21" s="211" t="s">
        <v>382</v>
      </c>
      <c r="BN21" s="211"/>
      <c r="BO21" s="211"/>
      <c r="BP21" s="211"/>
      <c r="BQ21" s="211"/>
      <c r="BR21" s="212"/>
      <c r="BS21" s="213" t="s">
        <v>438</v>
      </c>
      <c r="BT21" s="211"/>
      <c r="BU21" s="211"/>
      <c r="BV21" s="211"/>
      <c r="BW21" s="211"/>
      <c r="BX21" s="211"/>
      <c r="BY21" s="211"/>
      <c r="BZ21" s="211" t="s">
        <v>439</v>
      </c>
      <c r="CA21" s="211"/>
      <c r="CB21" s="211"/>
      <c r="CC21" s="211"/>
      <c r="CD21" s="211"/>
      <c r="CE21" s="216"/>
      <c r="CF21" s="217" t="s">
        <v>440</v>
      </c>
      <c r="CG21" s="211"/>
      <c r="CH21" s="211"/>
      <c r="CI21" s="211"/>
      <c r="CJ21" s="211"/>
      <c r="CK21" s="211"/>
      <c r="CL21" s="211"/>
      <c r="CM21" s="211" t="s">
        <v>400</v>
      </c>
      <c r="CN21" s="211"/>
      <c r="CO21" s="211"/>
      <c r="CP21" s="211"/>
      <c r="CQ21" s="211"/>
      <c r="CR21" s="212"/>
      <c r="CS21" s="213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4"/>
    </row>
    <row r="22" spans="1:109" ht="20.100000000000001" customHeight="1">
      <c r="A22" s="31"/>
      <c r="B22" s="56">
        <v>6</v>
      </c>
      <c r="C22" s="254" t="s">
        <v>441</v>
      </c>
      <c r="D22" s="254"/>
      <c r="E22" s="57"/>
      <c r="F22" s="225" t="s">
        <v>442</v>
      </c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  <c r="S22" s="219" t="s">
        <v>443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8" t="s">
        <v>444</v>
      </c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20"/>
      <c r="AS22" s="219" t="s">
        <v>445</v>
      </c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8" t="s">
        <v>446</v>
      </c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20"/>
      <c r="BS22" s="219" t="s">
        <v>447</v>
      </c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8" t="s">
        <v>448</v>
      </c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20"/>
      <c r="CS22" s="219" t="s">
        <v>448</v>
      </c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21"/>
    </row>
    <row r="23" spans="1:109" ht="20.100000000000001" customHeight="1">
      <c r="A23" s="31"/>
      <c r="B23" s="54">
        <v>25</v>
      </c>
      <c r="C23" s="253"/>
      <c r="D23" s="253"/>
      <c r="E23" s="55">
        <v>8</v>
      </c>
      <c r="F23" s="223" t="s">
        <v>449</v>
      </c>
      <c r="G23" s="211"/>
      <c r="H23" s="211"/>
      <c r="I23" s="211"/>
      <c r="J23" s="211"/>
      <c r="K23" s="211"/>
      <c r="L23" s="211"/>
      <c r="M23" s="211" t="s">
        <v>19</v>
      </c>
      <c r="N23" s="211"/>
      <c r="O23" s="211"/>
      <c r="P23" s="211"/>
      <c r="Q23" s="211"/>
      <c r="R23" s="212"/>
      <c r="S23" s="213" t="s">
        <v>450</v>
      </c>
      <c r="T23" s="211"/>
      <c r="U23" s="211"/>
      <c r="V23" s="211"/>
      <c r="W23" s="211"/>
      <c r="X23" s="211"/>
      <c r="Y23" s="211"/>
      <c r="Z23" s="211" t="s">
        <v>32</v>
      </c>
      <c r="AA23" s="211"/>
      <c r="AB23" s="211"/>
      <c r="AC23" s="211"/>
      <c r="AD23" s="211"/>
      <c r="AE23" s="216"/>
      <c r="AF23" s="217" t="s">
        <v>451</v>
      </c>
      <c r="AG23" s="211"/>
      <c r="AH23" s="211"/>
      <c r="AI23" s="211"/>
      <c r="AJ23" s="211"/>
      <c r="AK23" s="211"/>
      <c r="AL23" s="211"/>
      <c r="AM23" s="211" t="s">
        <v>22</v>
      </c>
      <c r="AN23" s="211"/>
      <c r="AO23" s="211"/>
      <c r="AP23" s="211"/>
      <c r="AQ23" s="211"/>
      <c r="AR23" s="212"/>
      <c r="AS23" s="213" t="s">
        <v>452</v>
      </c>
      <c r="AT23" s="211"/>
      <c r="AU23" s="211"/>
      <c r="AV23" s="211"/>
      <c r="AW23" s="211"/>
      <c r="AX23" s="211"/>
      <c r="AY23" s="211"/>
      <c r="AZ23" s="211" t="s">
        <v>28</v>
      </c>
      <c r="BA23" s="211"/>
      <c r="BB23" s="211"/>
      <c r="BC23" s="211"/>
      <c r="BD23" s="211"/>
      <c r="BE23" s="216"/>
      <c r="BF23" s="217" t="s">
        <v>453</v>
      </c>
      <c r="BG23" s="211"/>
      <c r="BH23" s="211"/>
      <c r="BI23" s="211"/>
      <c r="BJ23" s="211"/>
      <c r="BK23" s="211"/>
      <c r="BL23" s="211"/>
      <c r="BM23" s="211" t="s">
        <v>37</v>
      </c>
      <c r="BN23" s="211"/>
      <c r="BO23" s="211"/>
      <c r="BP23" s="211"/>
      <c r="BQ23" s="211"/>
      <c r="BR23" s="212"/>
      <c r="BS23" s="213" t="s">
        <v>454</v>
      </c>
      <c r="BT23" s="211"/>
      <c r="BU23" s="211"/>
      <c r="BV23" s="211"/>
      <c r="BW23" s="211"/>
      <c r="BX23" s="211"/>
      <c r="BY23" s="211"/>
      <c r="BZ23" s="211" t="s">
        <v>37</v>
      </c>
      <c r="CA23" s="211"/>
      <c r="CB23" s="211"/>
      <c r="CC23" s="211"/>
      <c r="CD23" s="211"/>
      <c r="CE23" s="216"/>
      <c r="CF23" s="217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2"/>
      <c r="CS23" s="213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4"/>
    </row>
    <row r="24" spans="1:109" ht="20.100000000000001" customHeight="1">
      <c r="A24" s="31"/>
      <c r="B24" s="56">
        <v>6</v>
      </c>
      <c r="C24" s="254" t="s">
        <v>455</v>
      </c>
      <c r="D24" s="254"/>
      <c r="E24" s="57"/>
      <c r="F24" s="225" t="s">
        <v>456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20"/>
      <c r="S24" s="219" t="s">
        <v>457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8" t="s">
        <v>458</v>
      </c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20"/>
      <c r="AS24" s="219" t="s">
        <v>459</v>
      </c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8" t="s">
        <v>460</v>
      </c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20"/>
      <c r="BS24" s="219" t="s">
        <v>461</v>
      </c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8" t="s">
        <v>462</v>
      </c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20"/>
      <c r="CS24" s="219" t="s">
        <v>448</v>
      </c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21"/>
    </row>
    <row r="25" spans="1:109" ht="20.100000000000001" customHeight="1">
      <c r="A25" s="31"/>
      <c r="B25" s="54">
        <v>25</v>
      </c>
      <c r="C25" s="253"/>
      <c r="D25" s="253"/>
      <c r="E25" s="55">
        <v>8</v>
      </c>
      <c r="F25" s="223" t="s">
        <v>463</v>
      </c>
      <c r="G25" s="211"/>
      <c r="H25" s="211"/>
      <c r="I25" s="211"/>
      <c r="J25" s="211"/>
      <c r="K25" s="211"/>
      <c r="L25" s="211"/>
      <c r="M25" s="211" t="s">
        <v>32</v>
      </c>
      <c r="N25" s="211"/>
      <c r="O25" s="211"/>
      <c r="P25" s="211"/>
      <c r="Q25" s="211"/>
      <c r="R25" s="212"/>
      <c r="S25" s="213" t="s">
        <v>464</v>
      </c>
      <c r="T25" s="211"/>
      <c r="U25" s="211"/>
      <c r="V25" s="211"/>
      <c r="W25" s="211"/>
      <c r="X25" s="211"/>
      <c r="Y25" s="211"/>
      <c r="Z25" s="211" t="s">
        <v>19</v>
      </c>
      <c r="AA25" s="211"/>
      <c r="AB25" s="211"/>
      <c r="AC25" s="211"/>
      <c r="AD25" s="211"/>
      <c r="AE25" s="216"/>
      <c r="AF25" s="217" t="s">
        <v>465</v>
      </c>
      <c r="AG25" s="211"/>
      <c r="AH25" s="211"/>
      <c r="AI25" s="211"/>
      <c r="AJ25" s="211"/>
      <c r="AK25" s="211"/>
      <c r="AL25" s="211"/>
      <c r="AM25" s="211" t="s">
        <v>22</v>
      </c>
      <c r="AN25" s="211"/>
      <c r="AO25" s="211"/>
      <c r="AP25" s="211"/>
      <c r="AQ25" s="211"/>
      <c r="AR25" s="212"/>
      <c r="AS25" s="213" t="s">
        <v>466</v>
      </c>
      <c r="AT25" s="211"/>
      <c r="AU25" s="211"/>
      <c r="AV25" s="211"/>
      <c r="AW25" s="211"/>
      <c r="AX25" s="211"/>
      <c r="AY25" s="211"/>
      <c r="AZ25" s="211" t="s">
        <v>63</v>
      </c>
      <c r="BA25" s="211"/>
      <c r="BB25" s="211"/>
      <c r="BC25" s="211"/>
      <c r="BD25" s="211"/>
      <c r="BE25" s="216"/>
      <c r="BF25" s="217" t="s">
        <v>467</v>
      </c>
      <c r="BG25" s="211"/>
      <c r="BH25" s="211"/>
      <c r="BI25" s="211"/>
      <c r="BJ25" s="211"/>
      <c r="BK25" s="211"/>
      <c r="BL25" s="211"/>
      <c r="BM25" s="211" t="s">
        <v>28</v>
      </c>
      <c r="BN25" s="211"/>
      <c r="BO25" s="211"/>
      <c r="BP25" s="211"/>
      <c r="BQ25" s="211"/>
      <c r="BR25" s="212"/>
      <c r="BS25" s="213" t="s">
        <v>468</v>
      </c>
      <c r="BT25" s="211"/>
      <c r="BU25" s="211"/>
      <c r="BV25" s="211"/>
      <c r="BW25" s="211"/>
      <c r="BX25" s="211"/>
      <c r="BY25" s="211"/>
      <c r="BZ25" s="211" t="s">
        <v>63</v>
      </c>
      <c r="CA25" s="211"/>
      <c r="CB25" s="211"/>
      <c r="CC25" s="211"/>
      <c r="CD25" s="211"/>
      <c r="CE25" s="216"/>
      <c r="CF25" s="217" t="s">
        <v>469</v>
      </c>
      <c r="CG25" s="211"/>
      <c r="CH25" s="211"/>
      <c r="CI25" s="211"/>
      <c r="CJ25" s="211"/>
      <c r="CK25" s="211"/>
      <c r="CL25" s="211"/>
      <c r="CM25" s="211" t="s">
        <v>37</v>
      </c>
      <c r="CN25" s="211"/>
      <c r="CO25" s="211"/>
      <c r="CP25" s="211"/>
      <c r="CQ25" s="211"/>
      <c r="CR25" s="212"/>
      <c r="CS25" s="213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4"/>
    </row>
    <row r="26" spans="1:109" ht="20.100000000000001" customHeight="1">
      <c r="A26" s="31"/>
      <c r="B26" s="56">
        <v>6</v>
      </c>
      <c r="C26" s="254" t="s">
        <v>470</v>
      </c>
      <c r="D26" s="254"/>
      <c r="E26" s="57"/>
      <c r="F26" s="225" t="s">
        <v>471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20"/>
      <c r="S26" s="219" t="s">
        <v>472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8" t="s">
        <v>473</v>
      </c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20"/>
      <c r="AS26" s="219" t="s">
        <v>474</v>
      </c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8" t="s">
        <v>475</v>
      </c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20"/>
      <c r="BS26" s="219" t="s">
        <v>476</v>
      </c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8" t="s">
        <v>477</v>
      </c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20"/>
      <c r="CS26" s="219" t="s">
        <v>478</v>
      </c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21"/>
    </row>
    <row r="27" spans="1:109" ht="20.100000000000001" customHeight="1">
      <c r="A27" s="31"/>
      <c r="B27" s="54">
        <v>24</v>
      </c>
      <c r="C27" s="253"/>
      <c r="D27" s="253"/>
      <c r="E27" s="55">
        <v>10</v>
      </c>
      <c r="F27" s="223" t="s">
        <v>479</v>
      </c>
      <c r="G27" s="211"/>
      <c r="H27" s="211"/>
      <c r="I27" s="211"/>
      <c r="J27" s="211"/>
      <c r="K27" s="211"/>
      <c r="L27" s="211"/>
      <c r="M27" s="211" t="s">
        <v>32</v>
      </c>
      <c r="N27" s="211"/>
      <c r="O27" s="211"/>
      <c r="P27" s="211"/>
      <c r="Q27" s="211"/>
      <c r="R27" s="212"/>
      <c r="S27" s="213" t="s">
        <v>450</v>
      </c>
      <c r="T27" s="211"/>
      <c r="U27" s="211"/>
      <c r="V27" s="211"/>
      <c r="W27" s="211"/>
      <c r="X27" s="211"/>
      <c r="Y27" s="211"/>
      <c r="Z27" s="211" t="s">
        <v>32</v>
      </c>
      <c r="AA27" s="211"/>
      <c r="AB27" s="211"/>
      <c r="AC27" s="211"/>
      <c r="AD27" s="211"/>
      <c r="AE27" s="216"/>
      <c r="AF27" s="217" t="s">
        <v>480</v>
      </c>
      <c r="AG27" s="211"/>
      <c r="AH27" s="211"/>
      <c r="AI27" s="211"/>
      <c r="AJ27" s="211"/>
      <c r="AK27" s="211"/>
      <c r="AL27" s="211"/>
      <c r="AM27" s="211" t="s">
        <v>19</v>
      </c>
      <c r="AN27" s="211"/>
      <c r="AO27" s="211"/>
      <c r="AP27" s="211"/>
      <c r="AQ27" s="211"/>
      <c r="AR27" s="212"/>
      <c r="AS27" s="213" t="s">
        <v>481</v>
      </c>
      <c r="AT27" s="211"/>
      <c r="AU27" s="211"/>
      <c r="AV27" s="211"/>
      <c r="AW27" s="211"/>
      <c r="AX27" s="211"/>
      <c r="AY27" s="211"/>
      <c r="AZ27" s="211" t="s">
        <v>22</v>
      </c>
      <c r="BA27" s="211"/>
      <c r="BB27" s="211"/>
      <c r="BC27" s="211"/>
      <c r="BD27" s="211"/>
      <c r="BE27" s="216"/>
      <c r="BF27" s="217" t="s">
        <v>482</v>
      </c>
      <c r="BG27" s="211"/>
      <c r="BH27" s="211"/>
      <c r="BI27" s="211"/>
      <c r="BJ27" s="211"/>
      <c r="BK27" s="211"/>
      <c r="BL27" s="211"/>
      <c r="BM27" s="211" t="s">
        <v>19</v>
      </c>
      <c r="BN27" s="211"/>
      <c r="BO27" s="211"/>
      <c r="BP27" s="211"/>
      <c r="BQ27" s="211"/>
      <c r="BR27" s="212"/>
      <c r="BS27" s="213" t="s">
        <v>451</v>
      </c>
      <c r="BT27" s="211"/>
      <c r="BU27" s="211"/>
      <c r="BV27" s="211"/>
      <c r="BW27" s="211"/>
      <c r="BX27" s="211"/>
      <c r="BY27" s="211"/>
      <c r="BZ27" s="211" t="s">
        <v>22</v>
      </c>
      <c r="CA27" s="211"/>
      <c r="CB27" s="211"/>
      <c r="CC27" s="211"/>
      <c r="CD27" s="211"/>
      <c r="CE27" s="216"/>
      <c r="CF27" s="217" t="s">
        <v>452</v>
      </c>
      <c r="CG27" s="211"/>
      <c r="CH27" s="211"/>
      <c r="CI27" s="211"/>
      <c r="CJ27" s="211"/>
      <c r="CK27" s="211"/>
      <c r="CL27" s="211"/>
      <c r="CM27" s="211" t="s">
        <v>28</v>
      </c>
      <c r="CN27" s="211"/>
      <c r="CO27" s="211"/>
      <c r="CP27" s="211"/>
      <c r="CQ27" s="211"/>
      <c r="CR27" s="212"/>
      <c r="CS27" s="213" t="s">
        <v>483</v>
      </c>
      <c r="CT27" s="211"/>
      <c r="CU27" s="211"/>
      <c r="CV27" s="211"/>
      <c r="CW27" s="211"/>
      <c r="CX27" s="211"/>
      <c r="CY27" s="211"/>
      <c r="CZ27" s="211" t="s">
        <v>52</v>
      </c>
      <c r="DA27" s="211"/>
      <c r="DB27" s="211"/>
      <c r="DC27" s="211"/>
      <c r="DD27" s="211"/>
      <c r="DE27" s="214"/>
    </row>
    <row r="28" spans="1:109" ht="20.100000000000001" customHeight="1">
      <c r="A28" s="31"/>
      <c r="B28" s="56">
        <v>6</v>
      </c>
      <c r="C28" s="254" t="s">
        <v>484</v>
      </c>
      <c r="D28" s="254"/>
      <c r="E28" s="57"/>
      <c r="F28" s="225" t="s">
        <v>485</v>
      </c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20"/>
      <c r="S28" s="219" t="s">
        <v>486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8" t="s">
        <v>487</v>
      </c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20"/>
      <c r="AS28" s="219" t="s">
        <v>488</v>
      </c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8" t="s">
        <v>489</v>
      </c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20"/>
      <c r="BS28" s="219" t="s">
        <v>490</v>
      </c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8" t="s">
        <v>491</v>
      </c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20"/>
      <c r="CS28" s="219" t="s">
        <v>492</v>
      </c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21"/>
    </row>
    <row r="29" spans="1:109" ht="20.100000000000001" customHeight="1">
      <c r="A29" s="31"/>
      <c r="B29" s="54">
        <v>25</v>
      </c>
      <c r="C29" s="253"/>
      <c r="D29" s="253"/>
      <c r="E29" s="55">
        <v>8</v>
      </c>
      <c r="F29" s="223" t="s">
        <v>463</v>
      </c>
      <c r="G29" s="211"/>
      <c r="H29" s="211"/>
      <c r="I29" s="211"/>
      <c r="J29" s="211"/>
      <c r="K29" s="211"/>
      <c r="L29" s="211"/>
      <c r="M29" s="211" t="s">
        <v>32</v>
      </c>
      <c r="N29" s="211"/>
      <c r="O29" s="211"/>
      <c r="P29" s="211"/>
      <c r="Q29" s="211"/>
      <c r="R29" s="212"/>
      <c r="S29" s="213" t="s">
        <v>465</v>
      </c>
      <c r="T29" s="211"/>
      <c r="U29" s="211"/>
      <c r="V29" s="211"/>
      <c r="W29" s="211"/>
      <c r="X29" s="211"/>
      <c r="Y29" s="211"/>
      <c r="Z29" s="211" t="s">
        <v>22</v>
      </c>
      <c r="AA29" s="211"/>
      <c r="AB29" s="211"/>
      <c r="AC29" s="211"/>
      <c r="AD29" s="211"/>
      <c r="AE29" s="216"/>
      <c r="AF29" s="217" t="s">
        <v>493</v>
      </c>
      <c r="AG29" s="211"/>
      <c r="AH29" s="211"/>
      <c r="AI29" s="211"/>
      <c r="AJ29" s="211"/>
      <c r="AK29" s="211"/>
      <c r="AL29" s="211"/>
      <c r="AM29" s="211" t="s">
        <v>22</v>
      </c>
      <c r="AN29" s="211"/>
      <c r="AO29" s="211"/>
      <c r="AP29" s="211"/>
      <c r="AQ29" s="211"/>
      <c r="AR29" s="212"/>
      <c r="AS29" s="213" t="s">
        <v>494</v>
      </c>
      <c r="AT29" s="211"/>
      <c r="AU29" s="211"/>
      <c r="AV29" s="211"/>
      <c r="AW29" s="211"/>
      <c r="AX29" s="211"/>
      <c r="AY29" s="211"/>
      <c r="AZ29" s="211" t="s">
        <v>19</v>
      </c>
      <c r="BA29" s="211"/>
      <c r="BB29" s="211"/>
      <c r="BC29" s="211"/>
      <c r="BD29" s="211"/>
      <c r="BE29" s="216"/>
      <c r="BF29" s="217" t="s">
        <v>495</v>
      </c>
      <c r="BG29" s="211"/>
      <c r="BH29" s="211"/>
      <c r="BI29" s="211"/>
      <c r="BJ29" s="211"/>
      <c r="BK29" s="211"/>
      <c r="BL29" s="211"/>
      <c r="BM29" s="211" t="s">
        <v>46</v>
      </c>
      <c r="BN29" s="211"/>
      <c r="BO29" s="211"/>
      <c r="BP29" s="211"/>
      <c r="BQ29" s="211"/>
      <c r="BR29" s="212"/>
      <c r="BS29" s="213" t="s">
        <v>496</v>
      </c>
      <c r="BT29" s="211"/>
      <c r="BU29" s="211"/>
      <c r="BV29" s="211"/>
      <c r="BW29" s="211"/>
      <c r="BX29" s="211"/>
      <c r="BY29" s="211"/>
      <c r="BZ29" s="211" t="s">
        <v>46</v>
      </c>
      <c r="CA29" s="211"/>
      <c r="CB29" s="211"/>
      <c r="CC29" s="211"/>
      <c r="CD29" s="211"/>
      <c r="CE29" s="216"/>
      <c r="CF29" s="217" t="s">
        <v>469</v>
      </c>
      <c r="CG29" s="211"/>
      <c r="CH29" s="211"/>
      <c r="CI29" s="211"/>
      <c r="CJ29" s="211"/>
      <c r="CK29" s="211"/>
      <c r="CL29" s="211"/>
      <c r="CM29" s="211" t="s">
        <v>37</v>
      </c>
      <c r="CN29" s="211"/>
      <c r="CO29" s="211"/>
      <c r="CP29" s="211"/>
      <c r="CQ29" s="211"/>
      <c r="CR29" s="212"/>
      <c r="CS29" s="213" t="s">
        <v>468</v>
      </c>
      <c r="CT29" s="211"/>
      <c r="CU29" s="211"/>
      <c r="CV29" s="211"/>
      <c r="CW29" s="211"/>
      <c r="CX29" s="211"/>
      <c r="CY29" s="211"/>
      <c r="CZ29" s="211" t="s">
        <v>63</v>
      </c>
      <c r="DA29" s="211"/>
      <c r="DB29" s="211"/>
      <c r="DC29" s="211"/>
      <c r="DD29" s="211"/>
      <c r="DE29" s="214"/>
    </row>
    <row r="30" spans="1:109" ht="20.100000000000001" customHeight="1">
      <c r="A30" s="31"/>
      <c r="B30" s="56">
        <v>6</v>
      </c>
      <c r="C30" s="254" t="s">
        <v>497</v>
      </c>
      <c r="D30" s="254"/>
      <c r="E30" s="57"/>
      <c r="F30" s="225" t="s">
        <v>498</v>
      </c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20"/>
      <c r="S30" s="219" t="s">
        <v>499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8" t="s">
        <v>500</v>
      </c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20"/>
      <c r="AS30" s="219" t="s">
        <v>501</v>
      </c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8" t="s">
        <v>502</v>
      </c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20"/>
      <c r="BS30" s="219" t="s">
        <v>430</v>
      </c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8" t="s">
        <v>503</v>
      </c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20"/>
      <c r="CS30" s="219" t="s">
        <v>503</v>
      </c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21"/>
    </row>
    <row r="31" spans="1:109" ht="20.100000000000001" customHeight="1">
      <c r="A31" s="31"/>
      <c r="B31" s="54">
        <v>25</v>
      </c>
      <c r="C31" s="253"/>
      <c r="D31" s="253"/>
      <c r="E31" s="55">
        <v>5</v>
      </c>
      <c r="F31" s="223" t="s">
        <v>504</v>
      </c>
      <c r="G31" s="211"/>
      <c r="H31" s="211"/>
      <c r="I31" s="211"/>
      <c r="J31" s="211"/>
      <c r="K31" s="211"/>
      <c r="L31" s="211"/>
      <c r="M31" s="211" t="s">
        <v>433</v>
      </c>
      <c r="N31" s="211"/>
      <c r="O31" s="211"/>
      <c r="P31" s="211"/>
      <c r="Q31" s="211"/>
      <c r="R31" s="212"/>
      <c r="S31" s="213" t="s">
        <v>505</v>
      </c>
      <c r="T31" s="211"/>
      <c r="U31" s="211"/>
      <c r="V31" s="211"/>
      <c r="W31" s="211"/>
      <c r="X31" s="211"/>
      <c r="Y31" s="211"/>
      <c r="Z31" s="211" t="s">
        <v>400</v>
      </c>
      <c r="AA31" s="211"/>
      <c r="AB31" s="211"/>
      <c r="AC31" s="211"/>
      <c r="AD31" s="211"/>
      <c r="AE31" s="216"/>
      <c r="AF31" s="217" t="s">
        <v>506</v>
      </c>
      <c r="AG31" s="211"/>
      <c r="AH31" s="211"/>
      <c r="AI31" s="211"/>
      <c r="AJ31" s="211"/>
      <c r="AK31" s="211"/>
      <c r="AL31" s="211"/>
      <c r="AM31" s="211" t="s">
        <v>307</v>
      </c>
      <c r="AN31" s="211"/>
      <c r="AO31" s="211"/>
      <c r="AP31" s="211"/>
      <c r="AQ31" s="211"/>
      <c r="AR31" s="212"/>
      <c r="AS31" s="213" t="s">
        <v>507</v>
      </c>
      <c r="AT31" s="211"/>
      <c r="AU31" s="211"/>
      <c r="AV31" s="211"/>
      <c r="AW31" s="211"/>
      <c r="AX31" s="211"/>
      <c r="AY31" s="211"/>
      <c r="AZ31" s="211" t="s">
        <v>508</v>
      </c>
      <c r="BA31" s="211"/>
      <c r="BB31" s="211"/>
      <c r="BC31" s="211"/>
      <c r="BD31" s="211"/>
      <c r="BE31" s="216"/>
      <c r="BF31" s="217" t="s">
        <v>509</v>
      </c>
      <c r="BG31" s="211"/>
      <c r="BH31" s="211"/>
      <c r="BI31" s="211"/>
      <c r="BJ31" s="211"/>
      <c r="BK31" s="211"/>
      <c r="BL31" s="211"/>
      <c r="BM31" s="211" t="s">
        <v>350</v>
      </c>
      <c r="BN31" s="211"/>
      <c r="BO31" s="211"/>
      <c r="BP31" s="211"/>
      <c r="BQ31" s="211"/>
      <c r="BR31" s="212"/>
      <c r="BS31" s="213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6"/>
      <c r="CF31" s="217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2"/>
      <c r="CS31" s="213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4"/>
    </row>
    <row r="32" spans="1:109" ht="20.100000000000001" customHeight="1">
      <c r="A32" s="31"/>
      <c r="B32" s="56">
        <v>6</v>
      </c>
      <c r="C32" s="254" t="s">
        <v>510</v>
      </c>
      <c r="D32" s="254"/>
      <c r="E32" s="57"/>
      <c r="F32" s="225" t="s">
        <v>511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  <c r="S32" s="219" t="s">
        <v>512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8" t="s">
        <v>513</v>
      </c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20"/>
      <c r="AS32" s="219" t="s">
        <v>514</v>
      </c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8" t="s">
        <v>515</v>
      </c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20"/>
      <c r="BS32" s="219" t="s">
        <v>516</v>
      </c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8" t="s">
        <v>448</v>
      </c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20"/>
      <c r="CS32" s="219" t="s">
        <v>448</v>
      </c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21"/>
    </row>
    <row r="33" spans="1:109" ht="20.100000000000001" customHeight="1">
      <c r="A33" s="31"/>
      <c r="B33" s="54">
        <v>24</v>
      </c>
      <c r="C33" s="255" t="s">
        <v>517</v>
      </c>
      <c r="D33" s="255"/>
      <c r="E33" s="55">
        <v>7</v>
      </c>
      <c r="F33" s="223" t="s">
        <v>518</v>
      </c>
      <c r="G33" s="211"/>
      <c r="H33" s="211"/>
      <c r="I33" s="211"/>
      <c r="J33" s="211"/>
      <c r="K33" s="211"/>
      <c r="L33" s="211"/>
      <c r="M33" s="211" t="s">
        <v>22</v>
      </c>
      <c r="N33" s="211"/>
      <c r="O33" s="211"/>
      <c r="P33" s="211"/>
      <c r="Q33" s="211"/>
      <c r="R33" s="212"/>
      <c r="S33" s="213" t="s">
        <v>519</v>
      </c>
      <c r="T33" s="211"/>
      <c r="U33" s="211"/>
      <c r="V33" s="211"/>
      <c r="W33" s="211"/>
      <c r="X33" s="211"/>
      <c r="Y33" s="211"/>
      <c r="Z33" s="211" t="s">
        <v>46</v>
      </c>
      <c r="AA33" s="211"/>
      <c r="AB33" s="211"/>
      <c r="AC33" s="211"/>
      <c r="AD33" s="211"/>
      <c r="AE33" s="216"/>
      <c r="AF33" s="217" t="s">
        <v>520</v>
      </c>
      <c r="AG33" s="211"/>
      <c r="AH33" s="211"/>
      <c r="AI33" s="211"/>
      <c r="AJ33" s="211"/>
      <c r="AK33" s="211"/>
      <c r="AL33" s="211"/>
      <c r="AM33" s="211" t="s">
        <v>19</v>
      </c>
      <c r="AN33" s="211"/>
      <c r="AO33" s="211"/>
      <c r="AP33" s="211"/>
      <c r="AQ33" s="211"/>
      <c r="AR33" s="212"/>
      <c r="AS33" s="213" t="s">
        <v>521</v>
      </c>
      <c r="AT33" s="211"/>
      <c r="AU33" s="211"/>
      <c r="AV33" s="211"/>
      <c r="AW33" s="211"/>
      <c r="AX33" s="211"/>
      <c r="AY33" s="211"/>
      <c r="AZ33" s="211" t="s">
        <v>32</v>
      </c>
      <c r="BA33" s="211"/>
      <c r="BB33" s="211"/>
      <c r="BC33" s="211"/>
      <c r="BD33" s="211"/>
      <c r="BE33" s="216"/>
      <c r="BF33" s="217" t="s">
        <v>522</v>
      </c>
      <c r="BG33" s="211"/>
      <c r="BH33" s="211"/>
      <c r="BI33" s="211"/>
      <c r="BJ33" s="211"/>
      <c r="BK33" s="211"/>
      <c r="BL33" s="211"/>
      <c r="BM33" s="211" t="s">
        <v>63</v>
      </c>
      <c r="BN33" s="211"/>
      <c r="BO33" s="211"/>
      <c r="BP33" s="211"/>
      <c r="BQ33" s="211"/>
      <c r="BR33" s="212"/>
      <c r="BS33" s="213" t="s">
        <v>523</v>
      </c>
      <c r="BT33" s="211"/>
      <c r="BU33" s="211"/>
      <c r="BV33" s="211"/>
      <c r="BW33" s="211"/>
      <c r="BX33" s="211"/>
      <c r="BY33" s="211"/>
      <c r="BZ33" s="211" t="s">
        <v>52</v>
      </c>
      <c r="CA33" s="211"/>
      <c r="CB33" s="211"/>
      <c r="CC33" s="211"/>
      <c r="CD33" s="211"/>
      <c r="CE33" s="216"/>
      <c r="CF33" s="217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2"/>
      <c r="CS33" s="213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4"/>
    </row>
    <row r="34" spans="1:109" ht="20.100000000000001" customHeight="1">
      <c r="A34" s="31"/>
      <c r="B34" s="56">
        <v>6</v>
      </c>
      <c r="C34" s="254" t="s">
        <v>524</v>
      </c>
      <c r="D34" s="254"/>
      <c r="E34" s="57"/>
      <c r="F34" s="225" t="s">
        <v>525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20"/>
      <c r="S34" s="219" t="s">
        <v>526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8" t="s">
        <v>527</v>
      </c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20"/>
      <c r="AS34" s="219" t="s">
        <v>528</v>
      </c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8" t="s">
        <v>529</v>
      </c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20"/>
      <c r="BS34" s="219" t="s">
        <v>530</v>
      </c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8" t="s">
        <v>531</v>
      </c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20"/>
      <c r="CS34" s="219" t="s">
        <v>532</v>
      </c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21"/>
    </row>
    <row r="35" spans="1:109" ht="20.100000000000001" customHeight="1">
      <c r="A35" s="31"/>
      <c r="B35" s="54">
        <v>24</v>
      </c>
      <c r="C35" s="255" t="s">
        <v>533</v>
      </c>
      <c r="D35" s="255"/>
      <c r="E35" s="55">
        <v>9</v>
      </c>
      <c r="F35" s="223" t="s">
        <v>534</v>
      </c>
      <c r="G35" s="211"/>
      <c r="H35" s="211"/>
      <c r="I35" s="211"/>
      <c r="J35" s="211"/>
      <c r="K35" s="211"/>
      <c r="L35" s="211"/>
      <c r="M35" s="211" t="s">
        <v>28</v>
      </c>
      <c r="N35" s="211"/>
      <c r="O35" s="211"/>
      <c r="P35" s="211"/>
      <c r="Q35" s="211"/>
      <c r="R35" s="212"/>
      <c r="S35" s="213" t="s">
        <v>535</v>
      </c>
      <c r="T35" s="211"/>
      <c r="U35" s="211"/>
      <c r="V35" s="211"/>
      <c r="W35" s="211"/>
      <c r="X35" s="211"/>
      <c r="Y35" s="211"/>
      <c r="Z35" s="211" t="s">
        <v>22</v>
      </c>
      <c r="AA35" s="211"/>
      <c r="AB35" s="211"/>
      <c r="AC35" s="211"/>
      <c r="AD35" s="211"/>
      <c r="AE35" s="216"/>
      <c r="AF35" s="217" t="s">
        <v>536</v>
      </c>
      <c r="AG35" s="211"/>
      <c r="AH35" s="211"/>
      <c r="AI35" s="211"/>
      <c r="AJ35" s="211"/>
      <c r="AK35" s="211"/>
      <c r="AL35" s="211"/>
      <c r="AM35" s="211" t="s">
        <v>46</v>
      </c>
      <c r="AN35" s="211"/>
      <c r="AO35" s="211"/>
      <c r="AP35" s="211"/>
      <c r="AQ35" s="211"/>
      <c r="AR35" s="212"/>
      <c r="AS35" s="213" t="s">
        <v>537</v>
      </c>
      <c r="AT35" s="211"/>
      <c r="AU35" s="211"/>
      <c r="AV35" s="211"/>
      <c r="AW35" s="211"/>
      <c r="AX35" s="211"/>
      <c r="AY35" s="211"/>
      <c r="AZ35" s="211" t="s">
        <v>19</v>
      </c>
      <c r="BA35" s="211"/>
      <c r="BB35" s="211"/>
      <c r="BC35" s="211"/>
      <c r="BD35" s="211"/>
      <c r="BE35" s="216"/>
      <c r="BF35" s="217" t="s">
        <v>538</v>
      </c>
      <c r="BG35" s="211"/>
      <c r="BH35" s="211"/>
      <c r="BI35" s="211"/>
      <c r="BJ35" s="211"/>
      <c r="BK35" s="211"/>
      <c r="BL35" s="211"/>
      <c r="BM35" s="211" t="s">
        <v>63</v>
      </c>
      <c r="BN35" s="211"/>
      <c r="BO35" s="211"/>
      <c r="BP35" s="211"/>
      <c r="BQ35" s="211"/>
      <c r="BR35" s="212"/>
      <c r="BS35" s="213" t="s">
        <v>539</v>
      </c>
      <c r="BT35" s="211"/>
      <c r="BU35" s="211"/>
      <c r="BV35" s="211"/>
      <c r="BW35" s="211"/>
      <c r="BX35" s="211"/>
      <c r="BY35" s="211"/>
      <c r="BZ35" s="211" t="s">
        <v>46</v>
      </c>
      <c r="CA35" s="211"/>
      <c r="CB35" s="211"/>
      <c r="CC35" s="211"/>
      <c r="CD35" s="211"/>
      <c r="CE35" s="216"/>
      <c r="CF35" s="217" t="s">
        <v>540</v>
      </c>
      <c r="CG35" s="211"/>
      <c r="CH35" s="211"/>
      <c r="CI35" s="211"/>
      <c r="CJ35" s="211"/>
      <c r="CK35" s="211"/>
      <c r="CL35" s="211"/>
      <c r="CM35" s="211" t="s">
        <v>19</v>
      </c>
      <c r="CN35" s="211"/>
      <c r="CO35" s="211"/>
      <c r="CP35" s="211"/>
      <c r="CQ35" s="211"/>
      <c r="CR35" s="212"/>
      <c r="CS35" s="213" t="s">
        <v>541</v>
      </c>
      <c r="CT35" s="211"/>
      <c r="CU35" s="211"/>
      <c r="CV35" s="211"/>
      <c r="CW35" s="211"/>
      <c r="CX35" s="211"/>
      <c r="CY35" s="211"/>
      <c r="CZ35" s="211" t="s">
        <v>52</v>
      </c>
      <c r="DA35" s="211"/>
      <c r="DB35" s="211"/>
      <c r="DC35" s="211"/>
      <c r="DD35" s="211"/>
      <c r="DE35" s="214"/>
    </row>
    <row r="36" spans="1:109" ht="20.100000000000001" customHeight="1">
      <c r="A36" s="31"/>
      <c r="B36" s="56">
        <v>6</v>
      </c>
      <c r="C36" s="254" t="s">
        <v>542</v>
      </c>
      <c r="D36" s="254"/>
      <c r="E36" s="57"/>
      <c r="F36" s="225" t="s">
        <v>543</v>
      </c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20"/>
      <c r="S36" s="219" t="s">
        <v>544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8" t="s">
        <v>545</v>
      </c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20"/>
      <c r="AS36" s="219" t="s">
        <v>546</v>
      </c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8" t="s">
        <v>547</v>
      </c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20"/>
      <c r="BS36" s="219" t="s">
        <v>548</v>
      </c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8" t="s">
        <v>549</v>
      </c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20"/>
      <c r="CS36" s="219" t="s">
        <v>448</v>
      </c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21"/>
    </row>
    <row r="37" spans="1:109" ht="20.100000000000001" customHeight="1">
      <c r="A37" s="31"/>
      <c r="B37" s="54">
        <v>25</v>
      </c>
      <c r="C37" s="253"/>
      <c r="D37" s="253"/>
      <c r="E37" s="55">
        <v>8</v>
      </c>
      <c r="F37" s="223" t="s">
        <v>518</v>
      </c>
      <c r="G37" s="211"/>
      <c r="H37" s="211"/>
      <c r="I37" s="211"/>
      <c r="J37" s="211"/>
      <c r="K37" s="211"/>
      <c r="L37" s="211"/>
      <c r="M37" s="211" t="s">
        <v>22</v>
      </c>
      <c r="N37" s="211"/>
      <c r="O37" s="211"/>
      <c r="P37" s="211"/>
      <c r="Q37" s="211"/>
      <c r="R37" s="212"/>
      <c r="S37" s="213" t="s">
        <v>550</v>
      </c>
      <c r="T37" s="211"/>
      <c r="U37" s="211"/>
      <c r="V37" s="211"/>
      <c r="W37" s="211"/>
      <c r="X37" s="211"/>
      <c r="Y37" s="211"/>
      <c r="Z37" s="211" t="s">
        <v>22</v>
      </c>
      <c r="AA37" s="211"/>
      <c r="AB37" s="211"/>
      <c r="AC37" s="211"/>
      <c r="AD37" s="211"/>
      <c r="AE37" s="216"/>
      <c r="AF37" s="217" t="s">
        <v>551</v>
      </c>
      <c r="AG37" s="211"/>
      <c r="AH37" s="211"/>
      <c r="AI37" s="211"/>
      <c r="AJ37" s="211"/>
      <c r="AK37" s="211"/>
      <c r="AL37" s="211"/>
      <c r="AM37" s="211" t="s">
        <v>22</v>
      </c>
      <c r="AN37" s="211"/>
      <c r="AO37" s="211"/>
      <c r="AP37" s="211"/>
      <c r="AQ37" s="211"/>
      <c r="AR37" s="212"/>
      <c r="AS37" s="213" t="s">
        <v>552</v>
      </c>
      <c r="AT37" s="211"/>
      <c r="AU37" s="211"/>
      <c r="AV37" s="211"/>
      <c r="AW37" s="211"/>
      <c r="AX37" s="211"/>
      <c r="AY37" s="211"/>
      <c r="AZ37" s="211" t="s">
        <v>32</v>
      </c>
      <c r="BA37" s="211"/>
      <c r="BB37" s="211"/>
      <c r="BC37" s="211"/>
      <c r="BD37" s="211"/>
      <c r="BE37" s="216"/>
      <c r="BF37" s="217" t="s">
        <v>553</v>
      </c>
      <c r="BG37" s="211"/>
      <c r="BH37" s="211"/>
      <c r="BI37" s="211"/>
      <c r="BJ37" s="211"/>
      <c r="BK37" s="211"/>
      <c r="BL37" s="211"/>
      <c r="BM37" s="211" t="s">
        <v>46</v>
      </c>
      <c r="BN37" s="211"/>
      <c r="BO37" s="211"/>
      <c r="BP37" s="211"/>
      <c r="BQ37" s="211"/>
      <c r="BR37" s="212"/>
      <c r="BS37" s="213" t="s">
        <v>554</v>
      </c>
      <c r="BT37" s="211"/>
      <c r="BU37" s="211"/>
      <c r="BV37" s="211"/>
      <c r="BW37" s="211"/>
      <c r="BX37" s="211"/>
      <c r="BY37" s="211"/>
      <c r="BZ37" s="211" t="s">
        <v>19</v>
      </c>
      <c r="CA37" s="211"/>
      <c r="CB37" s="211"/>
      <c r="CC37" s="211"/>
      <c r="CD37" s="211"/>
      <c r="CE37" s="216"/>
      <c r="CF37" s="217" t="s">
        <v>555</v>
      </c>
      <c r="CG37" s="211"/>
      <c r="CH37" s="211"/>
      <c r="CI37" s="211"/>
      <c r="CJ37" s="211"/>
      <c r="CK37" s="211"/>
      <c r="CL37" s="211"/>
      <c r="CM37" s="211" t="s">
        <v>28</v>
      </c>
      <c r="CN37" s="211"/>
      <c r="CO37" s="211"/>
      <c r="CP37" s="211"/>
      <c r="CQ37" s="211"/>
      <c r="CR37" s="212"/>
      <c r="CS37" s="213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4"/>
    </row>
    <row r="38" spans="1:109" ht="20.100000000000001" customHeight="1">
      <c r="A38" s="31"/>
      <c r="B38" s="56">
        <v>6</v>
      </c>
      <c r="C38" s="254" t="s">
        <v>556</v>
      </c>
      <c r="D38" s="254"/>
      <c r="E38" s="57"/>
      <c r="F38" s="225" t="s">
        <v>557</v>
      </c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20"/>
      <c r="S38" s="219" t="s">
        <v>558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8" t="s">
        <v>559</v>
      </c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20"/>
      <c r="AS38" s="219" t="s">
        <v>560</v>
      </c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8" t="s">
        <v>448</v>
      </c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20"/>
      <c r="BS38" s="219" t="s">
        <v>448</v>
      </c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8" t="s">
        <v>448</v>
      </c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20"/>
      <c r="CS38" s="219" t="s">
        <v>448</v>
      </c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21"/>
    </row>
    <row r="39" spans="1:109" ht="20.100000000000001" customHeight="1">
      <c r="A39" s="31"/>
      <c r="B39" s="54">
        <v>25</v>
      </c>
      <c r="C39" s="253"/>
      <c r="D39" s="253"/>
      <c r="E39" s="55">
        <v>5</v>
      </c>
      <c r="F39" s="223" t="s">
        <v>537</v>
      </c>
      <c r="G39" s="211"/>
      <c r="H39" s="211"/>
      <c r="I39" s="211"/>
      <c r="J39" s="211"/>
      <c r="K39" s="211"/>
      <c r="L39" s="211"/>
      <c r="M39" s="211" t="s">
        <v>19</v>
      </c>
      <c r="N39" s="211"/>
      <c r="O39" s="211"/>
      <c r="P39" s="211"/>
      <c r="Q39" s="211"/>
      <c r="R39" s="212"/>
      <c r="S39" s="213" t="s">
        <v>561</v>
      </c>
      <c r="T39" s="211"/>
      <c r="U39" s="211"/>
      <c r="V39" s="211"/>
      <c r="W39" s="211"/>
      <c r="X39" s="211"/>
      <c r="Y39" s="211"/>
      <c r="Z39" s="211" t="s">
        <v>32</v>
      </c>
      <c r="AA39" s="211"/>
      <c r="AB39" s="211"/>
      <c r="AC39" s="211"/>
      <c r="AD39" s="211"/>
      <c r="AE39" s="216"/>
      <c r="AF39" s="217" t="s">
        <v>538</v>
      </c>
      <c r="AG39" s="211"/>
      <c r="AH39" s="211"/>
      <c r="AI39" s="211"/>
      <c r="AJ39" s="211"/>
      <c r="AK39" s="211"/>
      <c r="AL39" s="211"/>
      <c r="AM39" s="211" t="s">
        <v>63</v>
      </c>
      <c r="AN39" s="211"/>
      <c r="AO39" s="211"/>
      <c r="AP39" s="211"/>
      <c r="AQ39" s="211"/>
      <c r="AR39" s="212"/>
      <c r="AS39" s="213" t="s">
        <v>562</v>
      </c>
      <c r="AT39" s="211"/>
      <c r="AU39" s="211"/>
      <c r="AV39" s="211"/>
      <c r="AW39" s="211"/>
      <c r="AX39" s="211"/>
      <c r="AY39" s="211"/>
      <c r="AZ39" s="211" t="s">
        <v>28</v>
      </c>
      <c r="BA39" s="211"/>
      <c r="BB39" s="211"/>
      <c r="BC39" s="211"/>
      <c r="BD39" s="211"/>
      <c r="BE39" s="216"/>
      <c r="BF39" s="217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2"/>
      <c r="BS39" s="213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6"/>
      <c r="CF39" s="217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2"/>
      <c r="CS39" s="213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4"/>
    </row>
    <row r="40" spans="1:109" ht="20.100000000000001" customHeight="1">
      <c r="A40" s="31"/>
      <c r="B40" s="56">
        <v>6</v>
      </c>
      <c r="C40" s="254" t="s">
        <v>563</v>
      </c>
      <c r="D40" s="254"/>
      <c r="E40" s="57"/>
      <c r="F40" s="225" t="s">
        <v>564</v>
      </c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  <c r="S40" s="219" t="s">
        <v>565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8" t="s">
        <v>566</v>
      </c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20"/>
      <c r="AS40" s="219" t="s">
        <v>567</v>
      </c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8" t="s">
        <v>568</v>
      </c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20"/>
      <c r="BS40" s="219" t="s">
        <v>569</v>
      </c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8" t="s">
        <v>448</v>
      </c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20"/>
      <c r="CS40" s="219" t="s">
        <v>448</v>
      </c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21"/>
    </row>
    <row r="41" spans="1:109" ht="20.100000000000001" customHeight="1">
      <c r="A41" s="31"/>
      <c r="B41" s="54">
        <v>25</v>
      </c>
      <c r="C41" s="253"/>
      <c r="D41" s="253"/>
      <c r="E41" s="55">
        <v>6</v>
      </c>
      <c r="F41" s="223" t="s">
        <v>570</v>
      </c>
      <c r="G41" s="211"/>
      <c r="H41" s="211"/>
      <c r="I41" s="211"/>
      <c r="J41" s="211"/>
      <c r="K41" s="211"/>
      <c r="L41" s="211"/>
      <c r="M41" s="211" t="s">
        <v>32</v>
      </c>
      <c r="N41" s="211"/>
      <c r="O41" s="211"/>
      <c r="P41" s="211"/>
      <c r="Q41" s="211"/>
      <c r="R41" s="212"/>
      <c r="S41" s="213" t="s">
        <v>571</v>
      </c>
      <c r="T41" s="211"/>
      <c r="U41" s="211"/>
      <c r="V41" s="211"/>
      <c r="W41" s="211"/>
      <c r="X41" s="211"/>
      <c r="Y41" s="211"/>
      <c r="Z41" s="211" t="s">
        <v>32</v>
      </c>
      <c r="AA41" s="211"/>
      <c r="AB41" s="211"/>
      <c r="AC41" s="211"/>
      <c r="AD41" s="211"/>
      <c r="AE41" s="216"/>
      <c r="AF41" s="217" t="s">
        <v>572</v>
      </c>
      <c r="AG41" s="211"/>
      <c r="AH41" s="211"/>
      <c r="AI41" s="211"/>
      <c r="AJ41" s="211"/>
      <c r="AK41" s="211"/>
      <c r="AL41" s="211"/>
      <c r="AM41" s="211" t="s">
        <v>32</v>
      </c>
      <c r="AN41" s="211"/>
      <c r="AO41" s="211"/>
      <c r="AP41" s="211"/>
      <c r="AQ41" s="211"/>
      <c r="AR41" s="212"/>
      <c r="AS41" s="213" t="s">
        <v>573</v>
      </c>
      <c r="AT41" s="211"/>
      <c r="AU41" s="211"/>
      <c r="AV41" s="211"/>
      <c r="AW41" s="211"/>
      <c r="AX41" s="211"/>
      <c r="AY41" s="211"/>
      <c r="AZ41" s="211" t="s">
        <v>22</v>
      </c>
      <c r="BA41" s="211"/>
      <c r="BB41" s="211"/>
      <c r="BC41" s="211"/>
      <c r="BD41" s="211"/>
      <c r="BE41" s="216"/>
      <c r="BF41" s="217" t="s">
        <v>574</v>
      </c>
      <c r="BG41" s="211"/>
      <c r="BH41" s="211"/>
      <c r="BI41" s="211"/>
      <c r="BJ41" s="211"/>
      <c r="BK41" s="211"/>
      <c r="BL41" s="211"/>
      <c r="BM41" s="211" t="s">
        <v>70</v>
      </c>
      <c r="BN41" s="211"/>
      <c r="BO41" s="211"/>
      <c r="BP41" s="211"/>
      <c r="BQ41" s="211"/>
      <c r="BR41" s="212"/>
      <c r="BS41" s="213" t="s">
        <v>575</v>
      </c>
      <c r="BT41" s="211"/>
      <c r="BU41" s="211"/>
      <c r="BV41" s="211"/>
      <c r="BW41" s="211"/>
      <c r="BX41" s="211"/>
      <c r="BY41" s="211"/>
      <c r="BZ41" s="211" t="s">
        <v>63</v>
      </c>
      <c r="CA41" s="211"/>
      <c r="CB41" s="211"/>
      <c r="CC41" s="211"/>
      <c r="CD41" s="211"/>
      <c r="CE41" s="216"/>
      <c r="CF41" s="217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2"/>
      <c r="CS41" s="213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4"/>
    </row>
    <row r="42" spans="1:109" ht="20.100000000000001" customHeight="1">
      <c r="A42" s="31"/>
      <c r="B42" s="56">
        <v>6</v>
      </c>
      <c r="C42" s="254" t="s">
        <v>576</v>
      </c>
      <c r="D42" s="254"/>
      <c r="E42" s="57"/>
      <c r="F42" s="225" t="s">
        <v>577</v>
      </c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19" t="s">
        <v>578</v>
      </c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8" t="s">
        <v>579</v>
      </c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20"/>
      <c r="AS42" s="219" t="s">
        <v>580</v>
      </c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8" t="s">
        <v>581</v>
      </c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20"/>
      <c r="BS42" s="219" t="s">
        <v>448</v>
      </c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8" t="s">
        <v>448</v>
      </c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20"/>
      <c r="CS42" s="219" t="s">
        <v>448</v>
      </c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21"/>
    </row>
    <row r="43" spans="1:109" ht="20.100000000000001" customHeight="1">
      <c r="A43" s="31"/>
      <c r="B43" s="54">
        <v>24</v>
      </c>
      <c r="C43" s="253"/>
      <c r="D43" s="253"/>
      <c r="E43" s="55">
        <v>7</v>
      </c>
      <c r="F43" s="223" t="s">
        <v>582</v>
      </c>
      <c r="G43" s="211"/>
      <c r="H43" s="211"/>
      <c r="I43" s="211"/>
      <c r="J43" s="211"/>
      <c r="K43" s="211"/>
      <c r="L43" s="211"/>
      <c r="M43" s="211" t="s">
        <v>22</v>
      </c>
      <c r="N43" s="211"/>
      <c r="O43" s="211"/>
      <c r="P43" s="211"/>
      <c r="Q43" s="211"/>
      <c r="R43" s="212"/>
      <c r="S43" s="213" t="s">
        <v>583</v>
      </c>
      <c r="T43" s="211"/>
      <c r="U43" s="211"/>
      <c r="V43" s="211"/>
      <c r="W43" s="211"/>
      <c r="X43" s="211"/>
      <c r="Y43" s="211"/>
      <c r="Z43" s="211" t="s">
        <v>22</v>
      </c>
      <c r="AA43" s="211"/>
      <c r="AB43" s="211"/>
      <c r="AC43" s="211"/>
      <c r="AD43" s="211"/>
      <c r="AE43" s="216"/>
      <c r="AF43" s="217" t="s">
        <v>584</v>
      </c>
      <c r="AG43" s="211"/>
      <c r="AH43" s="211"/>
      <c r="AI43" s="211"/>
      <c r="AJ43" s="211"/>
      <c r="AK43" s="211"/>
      <c r="AL43" s="211"/>
      <c r="AM43" s="211" t="s">
        <v>32</v>
      </c>
      <c r="AN43" s="211"/>
      <c r="AO43" s="211"/>
      <c r="AP43" s="211"/>
      <c r="AQ43" s="211"/>
      <c r="AR43" s="212"/>
      <c r="AS43" s="213" t="s">
        <v>585</v>
      </c>
      <c r="AT43" s="211"/>
      <c r="AU43" s="211"/>
      <c r="AV43" s="211"/>
      <c r="AW43" s="211"/>
      <c r="AX43" s="211"/>
      <c r="AY43" s="211"/>
      <c r="AZ43" s="211" t="s">
        <v>32</v>
      </c>
      <c r="BA43" s="211"/>
      <c r="BB43" s="211"/>
      <c r="BC43" s="211"/>
      <c r="BD43" s="211"/>
      <c r="BE43" s="216"/>
      <c r="BF43" s="217" t="s">
        <v>586</v>
      </c>
      <c r="BG43" s="211"/>
      <c r="BH43" s="211"/>
      <c r="BI43" s="211"/>
      <c r="BJ43" s="211"/>
      <c r="BK43" s="211"/>
      <c r="BL43" s="211"/>
      <c r="BM43" s="211" t="s">
        <v>19</v>
      </c>
      <c r="BN43" s="211"/>
      <c r="BO43" s="211"/>
      <c r="BP43" s="211"/>
      <c r="BQ43" s="211"/>
      <c r="BR43" s="212"/>
      <c r="BS43" s="213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6"/>
      <c r="CF43" s="217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2"/>
      <c r="CS43" s="213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4"/>
    </row>
    <row r="44" spans="1:109" ht="20.100000000000001" customHeight="1">
      <c r="A44" s="31"/>
      <c r="B44" s="56"/>
      <c r="C44" s="58"/>
      <c r="D44" s="58"/>
      <c r="E44" s="57"/>
      <c r="F44" s="251" t="s">
        <v>587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7"/>
      <c r="S44" s="248" t="s">
        <v>588</v>
      </c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52"/>
      <c r="AF44" s="245" t="s">
        <v>589</v>
      </c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7"/>
      <c r="AS44" s="248" t="s">
        <v>590</v>
      </c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52"/>
      <c r="BF44" s="245" t="s">
        <v>591</v>
      </c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7"/>
      <c r="BS44" s="248" t="s">
        <v>592</v>
      </c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52"/>
      <c r="CF44" s="245" t="s">
        <v>593</v>
      </c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7"/>
      <c r="CS44" s="248" t="s">
        <v>594</v>
      </c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9"/>
    </row>
    <row r="45" spans="1:109" ht="20.100000000000001" customHeight="1">
      <c r="A45" s="31"/>
      <c r="B45" s="56">
        <v>6</v>
      </c>
      <c r="C45" s="250" t="s">
        <v>595</v>
      </c>
      <c r="D45" s="250"/>
      <c r="E45" s="57"/>
      <c r="F45" s="240" t="s">
        <v>596</v>
      </c>
      <c r="G45" s="236"/>
      <c r="H45" s="236"/>
      <c r="I45" s="236"/>
      <c r="J45" s="236"/>
      <c r="K45" s="236"/>
      <c r="L45" s="236"/>
      <c r="M45" s="241"/>
      <c r="N45" s="241"/>
      <c r="O45" s="241"/>
      <c r="P45" s="241"/>
      <c r="Q45" s="241"/>
      <c r="R45" s="242"/>
      <c r="S45" s="235" t="s">
        <v>597</v>
      </c>
      <c r="T45" s="236"/>
      <c r="U45" s="236"/>
      <c r="V45" s="236"/>
      <c r="W45" s="236"/>
      <c r="X45" s="236"/>
      <c r="Y45" s="236"/>
      <c r="Z45" s="241"/>
      <c r="AA45" s="241"/>
      <c r="AB45" s="241"/>
      <c r="AC45" s="241"/>
      <c r="AD45" s="241"/>
      <c r="AE45" s="244"/>
      <c r="AF45" s="239" t="s">
        <v>598</v>
      </c>
      <c r="AG45" s="236"/>
      <c r="AH45" s="236"/>
      <c r="AI45" s="236"/>
      <c r="AJ45" s="236"/>
      <c r="AK45" s="236"/>
      <c r="AL45" s="236"/>
      <c r="AM45" s="241"/>
      <c r="AN45" s="241"/>
      <c r="AO45" s="241"/>
      <c r="AP45" s="241"/>
      <c r="AQ45" s="241"/>
      <c r="AR45" s="242"/>
      <c r="AS45" s="235" t="s">
        <v>599</v>
      </c>
      <c r="AT45" s="236"/>
      <c r="AU45" s="236"/>
      <c r="AV45" s="236"/>
      <c r="AW45" s="236"/>
      <c r="AX45" s="236"/>
      <c r="AY45" s="236"/>
      <c r="AZ45" s="241"/>
      <c r="BA45" s="241"/>
      <c r="BB45" s="241"/>
      <c r="BC45" s="241"/>
      <c r="BD45" s="241"/>
      <c r="BE45" s="244"/>
      <c r="BF45" s="239" t="s">
        <v>600</v>
      </c>
      <c r="BG45" s="236"/>
      <c r="BH45" s="236"/>
      <c r="BI45" s="236"/>
      <c r="BJ45" s="236"/>
      <c r="BK45" s="236"/>
      <c r="BL45" s="236"/>
      <c r="BM45" s="241"/>
      <c r="BN45" s="241"/>
      <c r="BO45" s="241"/>
      <c r="BP45" s="241"/>
      <c r="BQ45" s="241"/>
      <c r="BR45" s="242"/>
      <c r="BS45" s="235" t="s">
        <v>601</v>
      </c>
      <c r="BT45" s="236"/>
      <c r="BU45" s="236"/>
      <c r="BV45" s="236"/>
      <c r="BW45" s="236"/>
      <c r="BX45" s="236"/>
      <c r="BY45" s="236"/>
      <c r="BZ45" s="241"/>
      <c r="CA45" s="241"/>
      <c r="CB45" s="241"/>
      <c r="CC45" s="241"/>
      <c r="CD45" s="241"/>
      <c r="CE45" s="244"/>
      <c r="CF45" s="239" t="s">
        <v>602</v>
      </c>
      <c r="CG45" s="236"/>
      <c r="CH45" s="236"/>
      <c r="CI45" s="236"/>
      <c r="CJ45" s="236"/>
      <c r="CK45" s="236"/>
      <c r="CL45" s="236"/>
      <c r="CM45" s="241"/>
      <c r="CN45" s="241"/>
      <c r="CO45" s="241"/>
      <c r="CP45" s="241"/>
      <c r="CQ45" s="241"/>
      <c r="CR45" s="242"/>
      <c r="CS45" s="235" t="s">
        <v>603</v>
      </c>
      <c r="CT45" s="236"/>
      <c r="CU45" s="236"/>
      <c r="CV45" s="236"/>
      <c r="CW45" s="236"/>
      <c r="CX45" s="236"/>
      <c r="CY45" s="236"/>
      <c r="CZ45" s="241"/>
      <c r="DA45" s="241"/>
      <c r="DB45" s="241"/>
      <c r="DC45" s="241"/>
      <c r="DD45" s="241"/>
      <c r="DE45" s="243"/>
    </row>
    <row r="46" spans="1:109" ht="20.100000000000001" customHeight="1">
      <c r="A46" s="31"/>
      <c r="B46" s="56">
        <v>25</v>
      </c>
      <c r="C46" s="59"/>
      <c r="D46" s="59"/>
      <c r="E46" s="57"/>
      <c r="F46" s="240" t="s">
        <v>604</v>
      </c>
      <c r="G46" s="236"/>
      <c r="H46" s="236"/>
      <c r="I46" s="236"/>
      <c r="J46" s="236"/>
      <c r="K46" s="236"/>
      <c r="L46" s="236"/>
      <c r="M46" s="233" t="s">
        <v>299</v>
      </c>
      <c r="N46" s="233"/>
      <c r="O46" s="233"/>
      <c r="P46" s="233"/>
      <c r="Q46" s="233"/>
      <c r="R46" s="234"/>
      <c r="S46" s="235" t="s">
        <v>605</v>
      </c>
      <c r="T46" s="236"/>
      <c r="U46" s="236"/>
      <c r="V46" s="236"/>
      <c r="W46" s="236"/>
      <c r="X46" s="236"/>
      <c r="Y46" s="236"/>
      <c r="Z46" s="233" t="s">
        <v>301</v>
      </c>
      <c r="AA46" s="233"/>
      <c r="AB46" s="233"/>
      <c r="AC46" s="233"/>
      <c r="AD46" s="233"/>
      <c r="AE46" s="238"/>
      <c r="AF46" s="239" t="s">
        <v>606</v>
      </c>
      <c r="AG46" s="236"/>
      <c r="AH46" s="236"/>
      <c r="AI46" s="236"/>
      <c r="AJ46" s="236"/>
      <c r="AK46" s="236"/>
      <c r="AL46" s="236"/>
      <c r="AM46" s="233" t="s">
        <v>607</v>
      </c>
      <c r="AN46" s="233"/>
      <c r="AO46" s="233"/>
      <c r="AP46" s="233"/>
      <c r="AQ46" s="233"/>
      <c r="AR46" s="234"/>
      <c r="AS46" s="235" t="s">
        <v>608</v>
      </c>
      <c r="AT46" s="236"/>
      <c r="AU46" s="236"/>
      <c r="AV46" s="236"/>
      <c r="AW46" s="236"/>
      <c r="AX46" s="236"/>
      <c r="AY46" s="236"/>
      <c r="AZ46" s="233" t="s">
        <v>609</v>
      </c>
      <c r="BA46" s="233"/>
      <c r="BB46" s="233"/>
      <c r="BC46" s="233"/>
      <c r="BD46" s="233"/>
      <c r="BE46" s="238"/>
      <c r="BF46" s="239" t="s">
        <v>610</v>
      </c>
      <c r="BG46" s="236"/>
      <c r="BH46" s="236"/>
      <c r="BI46" s="236"/>
      <c r="BJ46" s="236"/>
      <c r="BK46" s="236"/>
      <c r="BL46" s="236"/>
      <c r="BM46" s="233" t="s">
        <v>380</v>
      </c>
      <c r="BN46" s="233"/>
      <c r="BO46" s="233"/>
      <c r="BP46" s="233"/>
      <c r="BQ46" s="233"/>
      <c r="BR46" s="234"/>
      <c r="BS46" s="235" t="s">
        <v>611</v>
      </c>
      <c r="BT46" s="236"/>
      <c r="BU46" s="236"/>
      <c r="BV46" s="236"/>
      <c r="BW46" s="236"/>
      <c r="BX46" s="236"/>
      <c r="BY46" s="236"/>
      <c r="BZ46" s="233" t="s">
        <v>332</v>
      </c>
      <c r="CA46" s="233"/>
      <c r="CB46" s="233"/>
      <c r="CC46" s="233"/>
      <c r="CD46" s="233"/>
      <c r="CE46" s="238"/>
      <c r="CF46" s="239" t="s">
        <v>612</v>
      </c>
      <c r="CG46" s="236"/>
      <c r="CH46" s="236"/>
      <c r="CI46" s="236"/>
      <c r="CJ46" s="236"/>
      <c r="CK46" s="236"/>
      <c r="CL46" s="236"/>
      <c r="CM46" s="233" t="s">
        <v>613</v>
      </c>
      <c r="CN46" s="233"/>
      <c r="CO46" s="233"/>
      <c r="CP46" s="233"/>
      <c r="CQ46" s="233"/>
      <c r="CR46" s="234"/>
      <c r="CS46" s="235" t="s">
        <v>614</v>
      </c>
      <c r="CT46" s="236"/>
      <c r="CU46" s="236"/>
      <c r="CV46" s="236"/>
      <c r="CW46" s="236"/>
      <c r="CX46" s="236"/>
      <c r="CY46" s="236"/>
      <c r="CZ46" s="233" t="s">
        <v>338</v>
      </c>
      <c r="DA46" s="233"/>
      <c r="DB46" s="233"/>
      <c r="DC46" s="233"/>
      <c r="DD46" s="233"/>
      <c r="DE46" s="237"/>
    </row>
    <row r="47" spans="1:109" ht="20.100000000000001" customHeight="1">
      <c r="A47" s="31"/>
      <c r="B47" s="56"/>
      <c r="C47" s="59"/>
      <c r="D47" s="59"/>
      <c r="E47" s="57">
        <v>10</v>
      </c>
      <c r="F47" s="240" t="s">
        <v>413</v>
      </c>
      <c r="G47" s="236"/>
      <c r="H47" s="236"/>
      <c r="I47" s="236"/>
      <c r="J47" s="236"/>
      <c r="K47" s="236"/>
      <c r="L47" s="236"/>
      <c r="M47" s="233"/>
      <c r="N47" s="233"/>
      <c r="O47" s="233"/>
      <c r="P47" s="233"/>
      <c r="Q47" s="233"/>
      <c r="R47" s="234"/>
      <c r="S47" s="235" t="s">
        <v>615</v>
      </c>
      <c r="T47" s="236"/>
      <c r="U47" s="236"/>
      <c r="V47" s="236"/>
      <c r="W47" s="236"/>
      <c r="X47" s="236"/>
      <c r="Y47" s="236"/>
      <c r="Z47" s="233"/>
      <c r="AA47" s="233"/>
      <c r="AB47" s="233"/>
      <c r="AC47" s="233"/>
      <c r="AD47" s="233"/>
      <c r="AE47" s="238"/>
      <c r="AF47" s="239" t="s">
        <v>326</v>
      </c>
      <c r="AG47" s="236"/>
      <c r="AH47" s="236"/>
      <c r="AI47" s="236"/>
      <c r="AJ47" s="236"/>
      <c r="AK47" s="236"/>
      <c r="AL47" s="236"/>
      <c r="AM47" s="233"/>
      <c r="AN47" s="233"/>
      <c r="AO47" s="233"/>
      <c r="AP47" s="233"/>
      <c r="AQ47" s="233"/>
      <c r="AR47" s="234"/>
      <c r="AS47" s="235" t="s">
        <v>616</v>
      </c>
      <c r="AT47" s="236"/>
      <c r="AU47" s="236"/>
      <c r="AV47" s="236"/>
      <c r="AW47" s="236"/>
      <c r="AX47" s="236"/>
      <c r="AY47" s="236"/>
      <c r="AZ47" s="233"/>
      <c r="BA47" s="233"/>
      <c r="BB47" s="233"/>
      <c r="BC47" s="233"/>
      <c r="BD47" s="233"/>
      <c r="BE47" s="238"/>
      <c r="BF47" s="239" t="s">
        <v>617</v>
      </c>
      <c r="BG47" s="236"/>
      <c r="BH47" s="236"/>
      <c r="BI47" s="236"/>
      <c r="BJ47" s="236"/>
      <c r="BK47" s="236"/>
      <c r="BL47" s="236"/>
      <c r="BM47" s="233"/>
      <c r="BN47" s="233"/>
      <c r="BO47" s="233"/>
      <c r="BP47" s="233"/>
      <c r="BQ47" s="233"/>
      <c r="BR47" s="234"/>
      <c r="BS47" s="235" t="s">
        <v>618</v>
      </c>
      <c r="BT47" s="236"/>
      <c r="BU47" s="236"/>
      <c r="BV47" s="236"/>
      <c r="BW47" s="236"/>
      <c r="BX47" s="236"/>
      <c r="BY47" s="236"/>
      <c r="BZ47" s="233"/>
      <c r="CA47" s="233"/>
      <c r="CB47" s="233"/>
      <c r="CC47" s="233"/>
      <c r="CD47" s="233"/>
      <c r="CE47" s="238"/>
      <c r="CF47" s="239" t="s">
        <v>619</v>
      </c>
      <c r="CG47" s="236"/>
      <c r="CH47" s="236"/>
      <c r="CI47" s="236"/>
      <c r="CJ47" s="236"/>
      <c r="CK47" s="236"/>
      <c r="CL47" s="236"/>
      <c r="CM47" s="233"/>
      <c r="CN47" s="233"/>
      <c r="CO47" s="233"/>
      <c r="CP47" s="233"/>
      <c r="CQ47" s="233"/>
      <c r="CR47" s="234"/>
      <c r="CS47" s="235" t="s">
        <v>620</v>
      </c>
      <c r="CT47" s="236"/>
      <c r="CU47" s="236"/>
      <c r="CV47" s="236"/>
      <c r="CW47" s="236"/>
      <c r="CX47" s="236"/>
      <c r="CY47" s="236"/>
      <c r="CZ47" s="233"/>
      <c r="DA47" s="233"/>
      <c r="DB47" s="233"/>
      <c r="DC47" s="233"/>
      <c r="DD47" s="233"/>
      <c r="DE47" s="237"/>
    </row>
    <row r="48" spans="1:109" ht="20.100000000000001" customHeight="1">
      <c r="A48" s="31"/>
      <c r="B48" s="54"/>
      <c r="C48" s="60"/>
      <c r="D48" s="60"/>
      <c r="E48" s="55"/>
      <c r="F48" s="223" t="s">
        <v>621</v>
      </c>
      <c r="G48" s="211"/>
      <c r="H48" s="211"/>
      <c r="I48" s="211"/>
      <c r="J48" s="211"/>
      <c r="K48" s="211"/>
      <c r="L48" s="211"/>
      <c r="M48" s="229"/>
      <c r="N48" s="229"/>
      <c r="O48" s="229"/>
      <c r="P48" s="229"/>
      <c r="Q48" s="229"/>
      <c r="R48" s="230"/>
      <c r="S48" s="213" t="s">
        <v>622</v>
      </c>
      <c r="T48" s="211"/>
      <c r="U48" s="211"/>
      <c r="V48" s="211"/>
      <c r="W48" s="211"/>
      <c r="X48" s="211"/>
      <c r="Y48" s="211"/>
      <c r="Z48" s="229"/>
      <c r="AA48" s="229"/>
      <c r="AB48" s="229"/>
      <c r="AC48" s="229"/>
      <c r="AD48" s="229"/>
      <c r="AE48" s="232"/>
      <c r="AF48" s="217" t="s">
        <v>623</v>
      </c>
      <c r="AG48" s="211"/>
      <c r="AH48" s="211"/>
      <c r="AI48" s="211"/>
      <c r="AJ48" s="211"/>
      <c r="AK48" s="211"/>
      <c r="AL48" s="211"/>
      <c r="AM48" s="229"/>
      <c r="AN48" s="229"/>
      <c r="AO48" s="229"/>
      <c r="AP48" s="229"/>
      <c r="AQ48" s="229"/>
      <c r="AR48" s="230"/>
      <c r="AS48" s="213" t="s">
        <v>624</v>
      </c>
      <c r="AT48" s="211"/>
      <c r="AU48" s="211"/>
      <c r="AV48" s="211"/>
      <c r="AW48" s="211"/>
      <c r="AX48" s="211"/>
      <c r="AY48" s="211"/>
      <c r="AZ48" s="229"/>
      <c r="BA48" s="229"/>
      <c r="BB48" s="229"/>
      <c r="BC48" s="229"/>
      <c r="BD48" s="229"/>
      <c r="BE48" s="232"/>
      <c r="BF48" s="217" t="s">
        <v>625</v>
      </c>
      <c r="BG48" s="211"/>
      <c r="BH48" s="211"/>
      <c r="BI48" s="211"/>
      <c r="BJ48" s="211"/>
      <c r="BK48" s="211"/>
      <c r="BL48" s="211"/>
      <c r="BM48" s="229"/>
      <c r="BN48" s="229"/>
      <c r="BO48" s="229"/>
      <c r="BP48" s="229"/>
      <c r="BQ48" s="229"/>
      <c r="BR48" s="230"/>
      <c r="BS48" s="213" t="s">
        <v>626</v>
      </c>
      <c r="BT48" s="211"/>
      <c r="BU48" s="211"/>
      <c r="BV48" s="211"/>
      <c r="BW48" s="211"/>
      <c r="BX48" s="211"/>
      <c r="BY48" s="211"/>
      <c r="BZ48" s="229"/>
      <c r="CA48" s="229"/>
      <c r="CB48" s="229"/>
      <c r="CC48" s="229"/>
      <c r="CD48" s="229"/>
      <c r="CE48" s="232"/>
      <c r="CF48" s="217" t="s">
        <v>627</v>
      </c>
      <c r="CG48" s="211"/>
      <c r="CH48" s="211"/>
      <c r="CI48" s="211"/>
      <c r="CJ48" s="211"/>
      <c r="CK48" s="211"/>
      <c r="CL48" s="211"/>
      <c r="CM48" s="229"/>
      <c r="CN48" s="229"/>
      <c r="CO48" s="229"/>
      <c r="CP48" s="229"/>
      <c r="CQ48" s="229"/>
      <c r="CR48" s="230"/>
      <c r="CS48" s="213" t="s">
        <v>628</v>
      </c>
      <c r="CT48" s="211"/>
      <c r="CU48" s="211"/>
      <c r="CV48" s="211"/>
      <c r="CW48" s="211"/>
      <c r="CX48" s="211"/>
      <c r="CY48" s="211"/>
      <c r="CZ48" s="229"/>
      <c r="DA48" s="229"/>
      <c r="DB48" s="229"/>
      <c r="DC48" s="229"/>
      <c r="DD48" s="229"/>
      <c r="DE48" s="231"/>
    </row>
    <row r="49" spans="1:109" ht="20.100000000000001" customHeight="1">
      <c r="A49" s="31"/>
      <c r="B49" s="56"/>
      <c r="C49" s="58"/>
      <c r="D49" s="58"/>
      <c r="E49" s="57"/>
      <c r="F49" s="251" t="s">
        <v>629</v>
      </c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7"/>
      <c r="S49" s="248" t="s">
        <v>630</v>
      </c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52"/>
      <c r="AF49" s="245" t="s">
        <v>631</v>
      </c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7"/>
      <c r="AS49" s="248" t="s">
        <v>632</v>
      </c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52"/>
      <c r="BF49" s="245" t="s">
        <v>633</v>
      </c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7"/>
      <c r="BS49" s="248" t="s">
        <v>634</v>
      </c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52"/>
      <c r="CF49" s="245" t="s">
        <v>635</v>
      </c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7"/>
      <c r="CS49" s="248" t="s">
        <v>430</v>
      </c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9"/>
    </row>
    <row r="50" spans="1:109" ht="20.100000000000001" customHeight="1">
      <c r="A50" s="31"/>
      <c r="B50" s="56">
        <v>6</v>
      </c>
      <c r="C50" s="250" t="s">
        <v>636</v>
      </c>
      <c r="D50" s="250"/>
      <c r="E50" s="57"/>
      <c r="F50" s="240" t="s">
        <v>637</v>
      </c>
      <c r="G50" s="236"/>
      <c r="H50" s="236"/>
      <c r="I50" s="236"/>
      <c r="J50" s="236"/>
      <c r="K50" s="236"/>
      <c r="L50" s="236"/>
      <c r="M50" s="241"/>
      <c r="N50" s="241"/>
      <c r="O50" s="241"/>
      <c r="P50" s="241"/>
      <c r="Q50" s="241"/>
      <c r="R50" s="242"/>
      <c r="S50" s="235" t="s">
        <v>638</v>
      </c>
      <c r="T50" s="236"/>
      <c r="U50" s="236"/>
      <c r="V50" s="236"/>
      <c r="W50" s="236"/>
      <c r="X50" s="236"/>
      <c r="Y50" s="236"/>
      <c r="Z50" s="241"/>
      <c r="AA50" s="241"/>
      <c r="AB50" s="241"/>
      <c r="AC50" s="241"/>
      <c r="AD50" s="241"/>
      <c r="AE50" s="244"/>
      <c r="AF50" s="239" t="s">
        <v>351</v>
      </c>
      <c r="AG50" s="236"/>
      <c r="AH50" s="236"/>
      <c r="AI50" s="236"/>
      <c r="AJ50" s="236"/>
      <c r="AK50" s="236"/>
      <c r="AL50" s="236"/>
      <c r="AM50" s="241"/>
      <c r="AN50" s="241"/>
      <c r="AO50" s="241"/>
      <c r="AP50" s="241"/>
      <c r="AQ50" s="241"/>
      <c r="AR50" s="242"/>
      <c r="AS50" s="235" t="s">
        <v>639</v>
      </c>
      <c r="AT50" s="236"/>
      <c r="AU50" s="236"/>
      <c r="AV50" s="236"/>
      <c r="AW50" s="236"/>
      <c r="AX50" s="236"/>
      <c r="AY50" s="236"/>
      <c r="AZ50" s="241"/>
      <c r="BA50" s="241"/>
      <c r="BB50" s="241"/>
      <c r="BC50" s="241"/>
      <c r="BD50" s="241"/>
      <c r="BE50" s="244"/>
      <c r="BF50" s="239" t="s">
        <v>640</v>
      </c>
      <c r="BG50" s="236"/>
      <c r="BH50" s="236"/>
      <c r="BI50" s="236"/>
      <c r="BJ50" s="236"/>
      <c r="BK50" s="236"/>
      <c r="BL50" s="236"/>
      <c r="BM50" s="241"/>
      <c r="BN50" s="241"/>
      <c r="BO50" s="241"/>
      <c r="BP50" s="241"/>
      <c r="BQ50" s="241"/>
      <c r="BR50" s="242"/>
      <c r="BS50" s="235" t="s">
        <v>641</v>
      </c>
      <c r="BT50" s="236"/>
      <c r="BU50" s="236"/>
      <c r="BV50" s="236"/>
      <c r="BW50" s="236"/>
      <c r="BX50" s="236"/>
      <c r="BY50" s="236"/>
      <c r="BZ50" s="241"/>
      <c r="CA50" s="241"/>
      <c r="CB50" s="241"/>
      <c r="CC50" s="241"/>
      <c r="CD50" s="241"/>
      <c r="CE50" s="244"/>
      <c r="CF50" s="239" t="s">
        <v>642</v>
      </c>
      <c r="CG50" s="236"/>
      <c r="CH50" s="236"/>
      <c r="CI50" s="236"/>
      <c r="CJ50" s="236"/>
      <c r="CK50" s="236"/>
      <c r="CL50" s="236"/>
      <c r="CM50" s="241"/>
      <c r="CN50" s="241"/>
      <c r="CO50" s="241"/>
      <c r="CP50" s="241"/>
      <c r="CQ50" s="241"/>
      <c r="CR50" s="242"/>
      <c r="CS50" s="235"/>
      <c r="CT50" s="236"/>
      <c r="CU50" s="236"/>
      <c r="CV50" s="236"/>
      <c r="CW50" s="236"/>
      <c r="CX50" s="236"/>
      <c r="CY50" s="236"/>
      <c r="CZ50" s="241"/>
      <c r="DA50" s="241"/>
      <c r="DB50" s="241"/>
      <c r="DC50" s="241"/>
      <c r="DD50" s="241"/>
      <c r="DE50" s="243"/>
    </row>
    <row r="51" spans="1:109" ht="20.100000000000001" customHeight="1">
      <c r="A51" s="31"/>
      <c r="B51" s="56">
        <v>25</v>
      </c>
      <c r="C51" s="59"/>
      <c r="D51" s="59"/>
      <c r="E51" s="57"/>
      <c r="F51" s="240" t="s">
        <v>298</v>
      </c>
      <c r="G51" s="236"/>
      <c r="H51" s="236"/>
      <c r="I51" s="236"/>
      <c r="J51" s="236"/>
      <c r="K51" s="236"/>
      <c r="L51" s="236"/>
      <c r="M51" s="233" t="s">
        <v>299</v>
      </c>
      <c r="N51" s="233"/>
      <c r="O51" s="233"/>
      <c r="P51" s="233"/>
      <c r="Q51" s="233"/>
      <c r="R51" s="234"/>
      <c r="S51" s="235" t="s">
        <v>394</v>
      </c>
      <c r="T51" s="236"/>
      <c r="U51" s="236"/>
      <c r="V51" s="236"/>
      <c r="W51" s="236"/>
      <c r="X51" s="236"/>
      <c r="Y51" s="236"/>
      <c r="Z51" s="233" t="s">
        <v>643</v>
      </c>
      <c r="AA51" s="233"/>
      <c r="AB51" s="233"/>
      <c r="AC51" s="233"/>
      <c r="AD51" s="233"/>
      <c r="AE51" s="238"/>
      <c r="AF51" s="239" t="s">
        <v>644</v>
      </c>
      <c r="AG51" s="236"/>
      <c r="AH51" s="236"/>
      <c r="AI51" s="236"/>
      <c r="AJ51" s="236"/>
      <c r="AK51" s="236"/>
      <c r="AL51" s="236"/>
      <c r="AM51" s="233" t="s">
        <v>645</v>
      </c>
      <c r="AN51" s="233"/>
      <c r="AO51" s="233"/>
      <c r="AP51" s="233"/>
      <c r="AQ51" s="233"/>
      <c r="AR51" s="234"/>
      <c r="AS51" s="235" t="s">
        <v>646</v>
      </c>
      <c r="AT51" s="236"/>
      <c r="AU51" s="236"/>
      <c r="AV51" s="236"/>
      <c r="AW51" s="236"/>
      <c r="AX51" s="236"/>
      <c r="AY51" s="236"/>
      <c r="AZ51" s="233" t="s">
        <v>332</v>
      </c>
      <c r="BA51" s="233"/>
      <c r="BB51" s="233"/>
      <c r="BC51" s="233"/>
      <c r="BD51" s="233"/>
      <c r="BE51" s="238"/>
      <c r="BF51" s="239" t="s">
        <v>647</v>
      </c>
      <c r="BG51" s="236"/>
      <c r="BH51" s="236"/>
      <c r="BI51" s="236"/>
      <c r="BJ51" s="236"/>
      <c r="BK51" s="236"/>
      <c r="BL51" s="236"/>
      <c r="BM51" s="233" t="s">
        <v>380</v>
      </c>
      <c r="BN51" s="233"/>
      <c r="BO51" s="233"/>
      <c r="BP51" s="233"/>
      <c r="BQ51" s="233"/>
      <c r="BR51" s="234"/>
      <c r="BS51" s="235" t="s">
        <v>648</v>
      </c>
      <c r="BT51" s="236"/>
      <c r="BU51" s="236"/>
      <c r="BV51" s="236"/>
      <c r="BW51" s="236"/>
      <c r="BX51" s="236"/>
      <c r="BY51" s="236"/>
      <c r="BZ51" s="233" t="s">
        <v>373</v>
      </c>
      <c r="CA51" s="233"/>
      <c r="CB51" s="233"/>
      <c r="CC51" s="233"/>
      <c r="CD51" s="233"/>
      <c r="CE51" s="238"/>
      <c r="CF51" s="239" t="s">
        <v>649</v>
      </c>
      <c r="CG51" s="236"/>
      <c r="CH51" s="236"/>
      <c r="CI51" s="236"/>
      <c r="CJ51" s="236"/>
      <c r="CK51" s="236"/>
      <c r="CL51" s="236"/>
      <c r="CM51" s="233" t="s">
        <v>358</v>
      </c>
      <c r="CN51" s="233"/>
      <c r="CO51" s="233"/>
      <c r="CP51" s="233"/>
      <c r="CQ51" s="233"/>
      <c r="CR51" s="234"/>
      <c r="CS51" s="235"/>
      <c r="CT51" s="236"/>
      <c r="CU51" s="236"/>
      <c r="CV51" s="236"/>
      <c r="CW51" s="236"/>
      <c r="CX51" s="236"/>
      <c r="CY51" s="236"/>
      <c r="CZ51" s="233"/>
      <c r="DA51" s="233"/>
      <c r="DB51" s="233"/>
      <c r="DC51" s="233"/>
      <c r="DD51" s="233"/>
      <c r="DE51" s="237"/>
    </row>
    <row r="52" spans="1:109" ht="20.100000000000001" customHeight="1">
      <c r="A52" s="31"/>
      <c r="B52" s="56"/>
      <c r="C52" s="59"/>
      <c r="D52" s="59"/>
      <c r="E52" s="57">
        <v>9</v>
      </c>
      <c r="F52" s="240" t="s">
        <v>650</v>
      </c>
      <c r="G52" s="236"/>
      <c r="H52" s="236"/>
      <c r="I52" s="236"/>
      <c r="J52" s="236"/>
      <c r="K52" s="236"/>
      <c r="L52" s="236"/>
      <c r="M52" s="233"/>
      <c r="N52" s="233"/>
      <c r="O52" s="233"/>
      <c r="P52" s="233"/>
      <c r="Q52" s="233"/>
      <c r="R52" s="234"/>
      <c r="S52" s="235" t="s">
        <v>651</v>
      </c>
      <c r="T52" s="236"/>
      <c r="U52" s="236"/>
      <c r="V52" s="236"/>
      <c r="W52" s="236"/>
      <c r="X52" s="236"/>
      <c r="Y52" s="236"/>
      <c r="Z52" s="233"/>
      <c r="AA52" s="233"/>
      <c r="AB52" s="233"/>
      <c r="AC52" s="233"/>
      <c r="AD52" s="233"/>
      <c r="AE52" s="238"/>
      <c r="AF52" s="239" t="s">
        <v>652</v>
      </c>
      <c r="AG52" s="236"/>
      <c r="AH52" s="236"/>
      <c r="AI52" s="236"/>
      <c r="AJ52" s="236"/>
      <c r="AK52" s="236"/>
      <c r="AL52" s="236"/>
      <c r="AM52" s="233"/>
      <c r="AN52" s="233"/>
      <c r="AO52" s="233"/>
      <c r="AP52" s="233"/>
      <c r="AQ52" s="233"/>
      <c r="AR52" s="234"/>
      <c r="AS52" s="235" t="s">
        <v>653</v>
      </c>
      <c r="AT52" s="236"/>
      <c r="AU52" s="236"/>
      <c r="AV52" s="236"/>
      <c r="AW52" s="236"/>
      <c r="AX52" s="236"/>
      <c r="AY52" s="236"/>
      <c r="AZ52" s="233"/>
      <c r="BA52" s="233"/>
      <c r="BB52" s="233"/>
      <c r="BC52" s="233"/>
      <c r="BD52" s="233"/>
      <c r="BE52" s="238"/>
      <c r="BF52" s="239" t="s">
        <v>654</v>
      </c>
      <c r="BG52" s="236"/>
      <c r="BH52" s="236"/>
      <c r="BI52" s="236"/>
      <c r="BJ52" s="236"/>
      <c r="BK52" s="236"/>
      <c r="BL52" s="236"/>
      <c r="BM52" s="233"/>
      <c r="BN52" s="233"/>
      <c r="BO52" s="233"/>
      <c r="BP52" s="233"/>
      <c r="BQ52" s="233"/>
      <c r="BR52" s="234"/>
      <c r="BS52" s="235" t="s">
        <v>655</v>
      </c>
      <c r="BT52" s="236"/>
      <c r="BU52" s="236"/>
      <c r="BV52" s="236"/>
      <c r="BW52" s="236"/>
      <c r="BX52" s="236"/>
      <c r="BY52" s="236"/>
      <c r="BZ52" s="233"/>
      <c r="CA52" s="233"/>
      <c r="CB52" s="233"/>
      <c r="CC52" s="233"/>
      <c r="CD52" s="233"/>
      <c r="CE52" s="238"/>
      <c r="CF52" s="239" t="s">
        <v>656</v>
      </c>
      <c r="CG52" s="236"/>
      <c r="CH52" s="236"/>
      <c r="CI52" s="236"/>
      <c r="CJ52" s="236"/>
      <c r="CK52" s="236"/>
      <c r="CL52" s="236"/>
      <c r="CM52" s="233"/>
      <c r="CN52" s="233"/>
      <c r="CO52" s="233"/>
      <c r="CP52" s="233"/>
      <c r="CQ52" s="233"/>
      <c r="CR52" s="234"/>
      <c r="CS52" s="235"/>
      <c r="CT52" s="236"/>
      <c r="CU52" s="236"/>
      <c r="CV52" s="236"/>
      <c r="CW52" s="236"/>
      <c r="CX52" s="236"/>
      <c r="CY52" s="236"/>
      <c r="CZ52" s="233"/>
      <c r="DA52" s="233"/>
      <c r="DB52" s="233"/>
      <c r="DC52" s="233"/>
      <c r="DD52" s="233"/>
      <c r="DE52" s="237"/>
    </row>
    <row r="53" spans="1:109" ht="20.100000000000001" customHeight="1">
      <c r="A53" s="31"/>
      <c r="B53" s="54"/>
      <c r="C53" s="60"/>
      <c r="D53" s="60"/>
      <c r="E53" s="55"/>
      <c r="F53" s="223" t="s">
        <v>657</v>
      </c>
      <c r="G53" s="211"/>
      <c r="H53" s="211"/>
      <c r="I53" s="211"/>
      <c r="J53" s="211"/>
      <c r="K53" s="211"/>
      <c r="L53" s="211"/>
      <c r="M53" s="229"/>
      <c r="N53" s="229"/>
      <c r="O53" s="229"/>
      <c r="P53" s="229"/>
      <c r="Q53" s="229"/>
      <c r="R53" s="230"/>
      <c r="S53" s="213" t="s">
        <v>658</v>
      </c>
      <c r="T53" s="211"/>
      <c r="U53" s="211"/>
      <c r="V53" s="211"/>
      <c r="W53" s="211"/>
      <c r="X53" s="211"/>
      <c r="Y53" s="211"/>
      <c r="Z53" s="229"/>
      <c r="AA53" s="229"/>
      <c r="AB53" s="229"/>
      <c r="AC53" s="229"/>
      <c r="AD53" s="229"/>
      <c r="AE53" s="232"/>
      <c r="AF53" s="217" t="s">
        <v>300</v>
      </c>
      <c r="AG53" s="211"/>
      <c r="AH53" s="211"/>
      <c r="AI53" s="211"/>
      <c r="AJ53" s="211"/>
      <c r="AK53" s="211"/>
      <c r="AL53" s="211"/>
      <c r="AM53" s="229"/>
      <c r="AN53" s="229"/>
      <c r="AO53" s="229"/>
      <c r="AP53" s="229"/>
      <c r="AQ53" s="229"/>
      <c r="AR53" s="230"/>
      <c r="AS53" s="213" t="s">
        <v>304</v>
      </c>
      <c r="AT53" s="211"/>
      <c r="AU53" s="211"/>
      <c r="AV53" s="211"/>
      <c r="AW53" s="211"/>
      <c r="AX53" s="211"/>
      <c r="AY53" s="211"/>
      <c r="AZ53" s="229"/>
      <c r="BA53" s="229"/>
      <c r="BB53" s="229"/>
      <c r="BC53" s="229"/>
      <c r="BD53" s="229"/>
      <c r="BE53" s="232"/>
      <c r="BF53" s="217" t="s">
        <v>659</v>
      </c>
      <c r="BG53" s="211"/>
      <c r="BH53" s="211"/>
      <c r="BI53" s="211"/>
      <c r="BJ53" s="211"/>
      <c r="BK53" s="211"/>
      <c r="BL53" s="211"/>
      <c r="BM53" s="229"/>
      <c r="BN53" s="229"/>
      <c r="BO53" s="229"/>
      <c r="BP53" s="229"/>
      <c r="BQ53" s="229"/>
      <c r="BR53" s="230"/>
      <c r="BS53" s="213" t="s">
        <v>660</v>
      </c>
      <c r="BT53" s="211"/>
      <c r="BU53" s="211"/>
      <c r="BV53" s="211"/>
      <c r="BW53" s="211"/>
      <c r="BX53" s="211"/>
      <c r="BY53" s="211"/>
      <c r="BZ53" s="229"/>
      <c r="CA53" s="229"/>
      <c r="CB53" s="229"/>
      <c r="CC53" s="229"/>
      <c r="CD53" s="229"/>
      <c r="CE53" s="232"/>
      <c r="CF53" s="217" t="s">
        <v>661</v>
      </c>
      <c r="CG53" s="211"/>
      <c r="CH53" s="211"/>
      <c r="CI53" s="211"/>
      <c r="CJ53" s="211"/>
      <c r="CK53" s="211"/>
      <c r="CL53" s="211"/>
      <c r="CM53" s="229"/>
      <c r="CN53" s="229"/>
      <c r="CO53" s="229"/>
      <c r="CP53" s="229"/>
      <c r="CQ53" s="229"/>
      <c r="CR53" s="230"/>
      <c r="CS53" s="213"/>
      <c r="CT53" s="211"/>
      <c r="CU53" s="211"/>
      <c r="CV53" s="211"/>
      <c r="CW53" s="211"/>
      <c r="CX53" s="211"/>
      <c r="CY53" s="211"/>
      <c r="CZ53" s="229"/>
      <c r="DA53" s="229"/>
      <c r="DB53" s="229"/>
      <c r="DC53" s="229"/>
      <c r="DD53" s="229"/>
      <c r="DE53" s="231"/>
    </row>
    <row r="54" spans="1:109" ht="20.100000000000001" customHeight="1">
      <c r="A54" s="31"/>
      <c r="B54" s="56">
        <v>6</v>
      </c>
      <c r="C54" s="224" t="s">
        <v>662</v>
      </c>
      <c r="D54" s="224"/>
      <c r="E54" s="57"/>
      <c r="F54" s="225" t="s">
        <v>663</v>
      </c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219" t="s">
        <v>664</v>
      </c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8" t="s">
        <v>665</v>
      </c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20"/>
      <c r="AS54" s="219" t="s">
        <v>665</v>
      </c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8" t="s">
        <v>666</v>
      </c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20"/>
      <c r="BS54" s="219" t="s">
        <v>667</v>
      </c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8" t="s">
        <v>448</v>
      </c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20"/>
      <c r="CS54" s="219" t="s">
        <v>448</v>
      </c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21"/>
    </row>
    <row r="55" spans="1:109" ht="20.100000000000001" customHeight="1">
      <c r="A55" s="31"/>
      <c r="B55" s="54">
        <v>24</v>
      </c>
      <c r="C55" s="222"/>
      <c r="D55" s="222"/>
      <c r="E55" s="55">
        <v>7</v>
      </c>
      <c r="F55" s="223" t="s">
        <v>552</v>
      </c>
      <c r="G55" s="211"/>
      <c r="H55" s="211"/>
      <c r="I55" s="211"/>
      <c r="J55" s="211"/>
      <c r="K55" s="211"/>
      <c r="L55" s="211"/>
      <c r="M55" s="211" t="s">
        <v>32</v>
      </c>
      <c r="N55" s="211"/>
      <c r="O55" s="211"/>
      <c r="P55" s="211"/>
      <c r="Q55" s="211"/>
      <c r="R55" s="212"/>
      <c r="S55" s="213" t="s">
        <v>668</v>
      </c>
      <c r="T55" s="211"/>
      <c r="U55" s="211"/>
      <c r="V55" s="211"/>
      <c r="W55" s="211"/>
      <c r="X55" s="211"/>
      <c r="Y55" s="211"/>
      <c r="Z55" s="211" t="s">
        <v>37</v>
      </c>
      <c r="AA55" s="211"/>
      <c r="AB55" s="211"/>
      <c r="AC55" s="211"/>
      <c r="AD55" s="211"/>
      <c r="AE55" s="216"/>
      <c r="AF55" s="217" t="s">
        <v>669</v>
      </c>
      <c r="AG55" s="211"/>
      <c r="AH55" s="211"/>
      <c r="AI55" s="211"/>
      <c r="AJ55" s="211"/>
      <c r="AK55" s="211"/>
      <c r="AL55" s="211"/>
      <c r="AM55" s="211" t="s">
        <v>32</v>
      </c>
      <c r="AN55" s="211"/>
      <c r="AO55" s="211"/>
      <c r="AP55" s="211"/>
      <c r="AQ55" s="211"/>
      <c r="AR55" s="212"/>
      <c r="AS55" s="213" t="s">
        <v>670</v>
      </c>
      <c r="AT55" s="211"/>
      <c r="AU55" s="211"/>
      <c r="AV55" s="211"/>
      <c r="AW55" s="211"/>
      <c r="AX55" s="211"/>
      <c r="AY55" s="211"/>
      <c r="AZ55" s="211" t="s">
        <v>22</v>
      </c>
      <c r="BA55" s="211"/>
      <c r="BB55" s="211"/>
      <c r="BC55" s="211"/>
      <c r="BD55" s="211"/>
      <c r="BE55" s="216"/>
      <c r="BF55" s="217" t="s">
        <v>671</v>
      </c>
      <c r="BG55" s="211"/>
      <c r="BH55" s="211"/>
      <c r="BI55" s="211"/>
      <c r="BJ55" s="211"/>
      <c r="BK55" s="211"/>
      <c r="BL55" s="211"/>
      <c r="BM55" s="211" t="s">
        <v>37</v>
      </c>
      <c r="BN55" s="211"/>
      <c r="BO55" s="211"/>
      <c r="BP55" s="211"/>
      <c r="BQ55" s="211"/>
      <c r="BR55" s="212"/>
      <c r="BS55" s="213" t="s">
        <v>672</v>
      </c>
      <c r="BT55" s="211"/>
      <c r="BU55" s="211"/>
      <c r="BV55" s="211"/>
      <c r="BW55" s="211"/>
      <c r="BX55" s="211"/>
      <c r="BY55" s="211"/>
      <c r="BZ55" s="211" t="s">
        <v>46</v>
      </c>
      <c r="CA55" s="211"/>
      <c r="CB55" s="211"/>
      <c r="CC55" s="211"/>
      <c r="CD55" s="211"/>
      <c r="CE55" s="216"/>
      <c r="CF55" s="228"/>
      <c r="CG55" s="211"/>
      <c r="CH55" s="211"/>
      <c r="CI55" s="211"/>
      <c r="CJ55" s="211"/>
      <c r="CK55" s="211"/>
      <c r="CL55" s="211"/>
      <c r="CM55" s="226"/>
      <c r="CN55" s="211"/>
      <c r="CO55" s="211"/>
      <c r="CP55" s="211"/>
      <c r="CQ55" s="211"/>
      <c r="CR55" s="212"/>
      <c r="CS55" s="227"/>
      <c r="CT55" s="211"/>
      <c r="CU55" s="211"/>
      <c r="CV55" s="211"/>
      <c r="CW55" s="211"/>
      <c r="CX55" s="211"/>
      <c r="CY55" s="211"/>
      <c r="CZ55" s="226"/>
      <c r="DA55" s="211"/>
      <c r="DB55" s="211"/>
      <c r="DC55" s="211"/>
      <c r="DD55" s="211"/>
      <c r="DE55" s="214"/>
    </row>
    <row r="56" spans="1:109" ht="20.100000000000001" customHeight="1">
      <c r="A56" s="31"/>
      <c r="B56" s="56">
        <v>6</v>
      </c>
      <c r="C56" s="224" t="s">
        <v>673</v>
      </c>
      <c r="D56" s="224"/>
      <c r="E56" s="57"/>
      <c r="F56" s="225" t="s">
        <v>664</v>
      </c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219" t="s">
        <v>665</v>
      </c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8" t="s">
        <v>448</v>
      </c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20"/>
      <c r="AS56" s="219" t="s">
        <v>448</v>
      </c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8" t="s">
        <v>448</v>
      </c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20"/>
      <c r="BS56" s="219" t="s">
        <v>448</v>
      </c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8" t="s">
        <v>448</v>
      </c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20"/>
      <c r="CS56" s="219" t="s">
        <v>448</v>
      </c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21"/>
    </row>
    <row r="57" spans="1:109" ht="20.100000000000001" customHeight="1">
      <c r="A57" s="31"/>
      <c r="B57" s="54">
        <v>24</v>
      </c>
      <c r="C57" s="222"/>
      <c r="D57" s="222"/>
      <c r="E57" s="55">
        <v>2</v>
      </c>
      <c r="F57" s="223" t="s">
        <v>674</v>
      </c>
      <c r="G57" s="211"/>
      <c r="H57" s="211"/>
      <c r="I57" s="211"/>
      <c r="J57" s="211"/>
      <c r="K57" s="211"/>
      <c r="L57" s="211"/>
      <c r="M57" s="211" t="s">
        <v>32</v>
      </c>
      <c r="N57" s="211"/>
      <c r="O57" s="211"/>
      <c r="P57" s="211"/>
      <c r="Q57" s="211"/>
      <c r="R57" s="212"/>
      <c r="S57" s="213" t="s">
        <v>675</v>
      </c>
      <c r="T57" s="211"/>
      <c r="U57" s="211"/>
      <c r="V57" s="211"/>
      <c r="W57" s="211"/>
      <c r="X57" s="211"/>
      <c r="Y57" s="211"/>
      <c r="Z57" s="211" t="s">
        <v>46</v>
      </c>
      <c r="AA57" s="211"/>
      <c r="AB57" s="211"/>
      <c r="AC57" s="211"/>
      <c r="AD57" s="211"/>
      <c r="AE57" s="216"/>
      <c r="AF57" s="217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2"/>
      <c r="AS57" s="213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6"/>
      <c r="BF57" s="217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2"/>
      <c r="BS57" s="213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6"/>
      <c r="CF57" s="228"/>
      <c r="CG57" s="211"/>
      <c r="CH57" s="211"/>
      <c r="CI57" s="211"/>
      <c r="CJ57" s="211"/>
      <c r="CK57" s="211"/>
      <c r="CL57" s="211"/>
      <c r="CM57" s="226"/>
      <c r="CN57" s="211"/>
      <c r="CO57" s="211"/>
      <c r="CP57" s="211"/>
      <c r="CQ57" s="211"/>
      <c r="CR57" s="212"/>
      <c r="CS57" s="227"/>
      <c r="CT57" s="211"/>
      <c r="CU57" s="211"/>
      <c r="CV57" s="211"/>
      <c r="CW57" s="211"/>
      <c r="CX57" s="211"/>
      <c r="CY57" s="211"/>
      <c r="CZ57" s="226"/>
      <c r="DA57" s="211"/>
      <c r="DB57" s="211"/>
      <c r="DC57" s="211"/>
      <c r="DD57" s="211"/>
      <c r="DE57" s="214"/>
    </row>
    <row r="58" spans="1:109" ht="20.100000000000001" customHeight="1">
      <c r="A58" s="31"/>
      <c r="B58" s="56">
        <v>6</v>
      </c>
      <c r="C58" s="224" t="s">
        <v>676</v>
      </c>
      <c r="D58" s="224"/>
      <c r="E58" s="57"/>
      <c r="F58" s="225" t="s">
        <v>677</v>
      </c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20"/>
      <c r="S58" s="219" t="s">
        <v>678</v>
      </c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8" t="s">
        <v>679</v>
      </c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20"/>
      <c r="AS58" s="219" t="s">
        <v>448</v>
      </c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8" t="s">
        <v>448</v>
      </c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20"/>
      <c r="BS58" s="219" t="s">
        <v>448</v>
      </c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8" t="s">
        <v>448</v>
      </c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20"/>
      <c r="CS58" s="219" t="s">
        <v>448</v>
      </c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21"/>
    </row>
    <row r="59" spans="1:109" ht="20.100000000000001" customHeight="1">
      <c r="A59" s="31"/>
      <c r="B59" s="54">
        <v>24</v>
      </c>
      <c r="C59" s="222"/>
      <c r="D59" s="222"/>
      <c r="E59" s="55">
        <v>3</v>
      </c>
      <c r="F59" s="223" t="s">
        <v>680</v>
      </c>
      <c r="G59" s="211"/>
      <c r="H59" s="211"/>
      <c r="I59" s="211"/>
      <c r="J59" s="211"/>
      <c r="K59" s="211"/>
      <c r="L59" s="211"/>
      <c r="M59" s="211" t="s">
        <v>32</v>
      </c>
      <c r="N59" s="211"/>
      <c r="O59" s="211"/>
      <c r="P59" s="211"/>
      <c r="Q59" s="211"/>
      <c r="R59" s="212"/>
      <c r="S59" s="213" t="s">
        <v>681</v>
      </c>
      <c r="T59" s="211"/>
      <c r="U59" s="211"/>
      <c r="V59" s="211"/>
      <c r="W59" s="211"/>
      <c r="X59" s="211"/>
      <c r="Y59" s="211"/>
      <c r="Z59" s="211" t="s">
        <v>32</v>
      </c>
      <c r="AA59" s="211"/>
      <c r="AB59" s="211"/>
      <c r="AC59" s="211"/>
      <c r="AD59" s="211"/>
      <c r="AE59" s="216"/>
      <c r="AF59" s="217" t="s">
        <v>682</v>
      </c>
      <c r="AG59" s="211"/>
      <c r="AH59" s="211"/>
      <c r="AI59" s="211"/>
      <c r="AJ59" s="211"/>
      <c r="AK59" s="211"/>
      <c r="AL59" s="211"/>
      <c r="AM59" s="211" t="s">
        <v>32</v>
      </c>
      <c r="AN59" s="211"/>
      <c r="AO59" s="211"/>
      <c r="AP59" s="211"/>
      <c r="AQ59" s="211"/>
      <c r="AR59" s="212"/>
      <c r="AS59" s="213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6"/>
      <c r="BF59" s="217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2"/>
      <c r="BS59" s="213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6"/>
      <c r="CF59" s="217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2"/>
      <c r="CS59" s="213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4"/>
    </row>
    <row r="60" spans="1:109" ht="20.100000000000001" customHeight="1">
      <c r="A60" s="31"/>
      <c r="B60" s="56">
        <v>6</v>
      </c>
      <c r="C60" s="224" t="s">
        <v>683</v>
      </c>
      <c r="D60" s="224"/>
      <c r="E60" s="57"/>
      <c r="F60" s="225" t="s">
        <v>684</v>
      </c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20"/>
      <c r="S60" s="219" t="s">
        <v>685</v>
      </c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8" t="s">
        <v>686</v>
      </c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20"/>
      <c r="AS60" s="219" t="s">
        <v>687</v>
      </c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8" t="s">
        <v>688</v>
      </c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20"/>
      <c r="BS60" s="219" t="s">
        <v>689</v>
      </c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8" t="s">
        <v>690</v>
      </c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20"/>
      <c r="CS60" s="219" t="s">
        <v>691</v>
      </c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21"/>
    </row>
    <row r="61" spans="1:109" ht="20.100000000000001" customHeight="1">
      <c r="A61" s="31"/>
      <c r="B61" s="54">
        <v>24</v>
      </c>
      <c r="C61" s="222"/>
      <c r="D61" s="222"/>
      <c r="E61" s="55">
        <v>16</v>
      </c>
      <c r="F61" s="223" t="s">
        <v>606</v>
      </c>
      <c r="G61" s="211"/>
      <c r="H61" s="211"/>
      <c r="I61" s="211"/>
      <c r="J61" s="211"/>
      <c r="K61" s="211"/>
      <c r="L61" s="211"/>
      <c r="M61" s="211" t="s">
        <v>433</v>
      </c>
      <c r="N61" s="211"/>
      <c r="O61" s="211"/>
      <c r="P61" s="211"/>
      <c r="Q61" s="211"/>
      <c r="R61" s="212"/>
      <c r="S61" s="213" t="s">
        <v>692</v>
      </c>
      <c r="T61" s="211"/>
      <c r="U61" s="211"/>
      <c r="V61" s="211"/>
      <c r="W61" s="211"/>
      <c r="X61" s="211"/>
      <c r="Y61" s="211"/>
      <c r="Z61" s="211" t="s">
        <v>693</v>
      </c>
      <c r="AA61" s="211"/>
      <c r="AB61" s="211"/>
      <c r="AC61" s="211"/>
      <c r="AD61" s="211"/>
      <c r="AE61" s="216"/>
      <c r="AF61" s="217" t="s">
        <v>694</v>
      </c>
      <c r="AG61" s="211"/>
      <c r="AH61" s="211"/>
      <c r="AI61" s="211"/>
      <c r="AJ61" s="211"/>
      <c r="AK61" s="211"/>
      <c r="AL61" s="211"/>
      <c r="AM61" s="211" t="s">
        <v>373</v>
      </c>
      <c r="AN61" s="211"/>
      <c r="AO61" s="211"/>
      <c r="AP61" s="211"/>
      <c r="AQ61" s="211"/>
      <c r="AR61" s="212"/>
      <c r="AS61" s="213" t="s">
        <v>302</v>
      </c>
      <c r="AT61" s="211"/>
      <c r="AU61" s="211"/>
      <c r="AV61" s="211"/>
      <c r="AW61" s="211"/>
      <c r="AX61" s="211"/>
      <c r="AY61" s="211"/>
      <c r="AZ61" s="211" t="s">
        <v>695</v>
      </c>
      <c r="BA61" s="211"/>
      <c r="BB61" s="211"/>
      <c r="BC61" s="211"/>
      <c r="BD61" s="211"/>
      <c r="BE61" s="216"/>
      <c r="BF61" s="217" t="s">
        <v>696</v>
      </c>
      <c r="BG61" s="211"/>
      <c r="BH61" s="211"/>
      <c r="BI61" s="211"/>
      <c r="BJ61" s="211"/>
      <c r="BK61" s="211"/>
      <c r="BL61" s="211"/>
      <c r="BM61" s="211" t="s">
        <v>301</v>
      </c>
      <c r="BN61" s="211"/>
      <c r="BO61" s="211"/>
      <c r="BP61" s="211"/>
      <c r="BQ61" s="211"/>
      <c r="BR61" s="212"/>
      <c r="BS61" s="213" t="s">
        <v>697</v>
      </c>
      <c r="BT61" s="211"/>
      <c r="BU61" s="211"/>
      <c r="BV61" s="211"/>
      <c r="BW61" s="211"/>
      <c r="BX61" s="211"/>
      <c r="BY61" s="211"/>
      <c r="BZ61" s="211" t="s">
        <v>330</v>
      </c>
      <c r="CA61" s="211"/>
      <c r="CB61" s="211"/>
      <c r="CC61" s="211"/>
      <c r="CD61" s="211"/>
      <c r="CE61" s="216"/>
      <c r="CF61" s="217" t="s">
        <v>655</v>
      </c>
      <c r="CG61" s="211"/>
      <c r="CH61" s="211"/>
      <c r="CI61" s="211"/>
      <c r="CJ61" s="211"/>
      <c r="CK61" s="211"/>
      <c r="CL61" s="211"/>
      <c r="CM61" s="211" t="s">
        <v>373</v>
      </c>
      <c r="CN61" s="211"/>
      <c r="CO61" s="211"/>
      <c r="CP61" s="211"/>
      <c r="CQ61" s="211"/>
      <c r="CR61" s="212"/>
      <c r="CS61" s="213" t="s">
        <v>698</v>
      </c>
      <c r="CT61" s="211"/>
      <c r="CU61" s="211"/>
      <c r="CV61" s="211"/>
      <c r="CW61" s="211"/>
      <c r="CX61" s="211"/>
      <c r="CY61" s="211"/>
      <c r="CZ61" s="211" t="s">
        <v>330</v>
      </c>
      <c r="DA61" s="211"/>
      <c r="DB61" s="211"/>
      <c r="DC61" s="211"/>
      <c r="DD61" s="211"/>
      <c r="DE61" s="214"/>
    </row>
    <row r="62" spans="1:109" ht="20.100000000000001" customHeight="1">
      <c r="A62" s="31"/>
      <c r="B62" s="56">
        <v>6</v>
      </c>
      <c r="C62" s="224" t="s">
        <v>699</v>
      </c>
      <c r="D62" s="224"/>
      <c r="E62" s="57"/>
      <c r="F62" s="225" t="s">
        <v>700</v>
      </c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20"/>
      <c r="S62" s="219" t="s">
        <v>701</v>
      </c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8" t="s">
        <v>702</v>
      </c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20"/>
      <c r="AS62" s="219" t="s">
        <v>448</v>
      </c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8" t="s">
        <v>448</v>
      </c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20"/>
      <c r="BS62" s="219" t="s">
        <v>448</v>
      </c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8" t="s">
        <v>448</v>
      </c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20"/>
      <c r="CS62" s="219" t="s">
        <v>448</v>
      </c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21"/>
    </row>
    <row r="63" spans="1:109" ht="20.100000000000001" customHeight="1">
      <c r="A63" s="31"/>
      <c r="B63" s="54">
        <v>24</v>
      </c>
      <c r="C63" s="222"/>
      <c r="D63" s="222"/>
      <c r="E63" s="55">
        <v>3</v>
      </c>
      <c r="F63" s="223" t="s">
        <v>703</v>
      </c>
      <c r="G63" s="211"/>
      <c r="H63" s="211"/>
      <c r="I63" s="211"/>
      <c r="J63" s="211"/>
      <c r="K63" s="211"/>
      <c r="L63" s="211"/>
      <c r="M63" s="211" t="s">
        <v>63</v>
      </c>
      <c r="N63" s="211"/>
      <c r="O63" s="211"/>
      <c r="P63" s="211"/>
      <c r="Q63" s="211"/>
      <c r="R63" s="212"/>
      <c r="S63" s="213" t="s">
        <v>704</v>
      </c>
      <c r="T63" s="211"/>
      <c r="U63" s="211"/>
      <c r="V63" s="211"/>
      <c r="W63" s="211"/>
      <c r="X63" s="211"/>
      <c r="Y63" s="211"/>
      <c r="Z63" s="211" t="s">
        <v>32</v>
      </c>
      <c r="AA63" s="211"/>
      <c r="AB63" s="211"/>
      <c r="AC63" s="211"/>
      <c r="AD63" s="211"/>
      <c r="AE63" s="216"/>
      <c r="AF63" s="217" t="s">
        <v>705</v>
      </c>
      <c r="AG63" s="211"/>
      <c r="AH63" s="211"/>
      <c r="AI63" s="211"/>
      <c r="AJ63" s="211"/>
      <c r="AK63" s="211"/>
      <c r="AL63" s="211"/>
      <c r="AM63" s="211" t="s">
        <v>19</v>
      </c>
      <c r="AN63" s="211"/>
      <c r="AO63" s="211"/>
      <c r="AP63" s="211"/>
      <c r="AQ63" s="211"/>
      <c r="AR63" s="212"/>
      <c r="AS63" s="213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6"/>
      <c r="BF63" s="217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2"/>
      <c r="BS63" s="213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6"/>
      <c r="CF63" s="217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2"/>
      <c r="CS63" s="213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4"/>
    </row>
    <row r="64" spans="1:109" ht="20.100000000000001" customHeight="1">
      <c r="A64" s="31"/>
      <c r="B64" s="56">
        <v>6</v>
      </c>
      <c r="C64" s="224" t="s">
        <v>706</v>
      </c>
      <c r="D64" s="224"/>
      <c r="E64" s="57"/>
      <c r="F64" s="225" t="s">
        <v>707</v>
      </c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20"/>
      <c r="S64" s="219" t="s">
        <v>708</v>
      </c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8" t="s">
        <v>709</v>
      </c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9" t="s">
        <v>710</v>
      </c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8" t="s">
        <v>448</v>
      </c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20"/>
      <c r="BS64" s="219" t="s">
        <v>448</v>
      </c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8" t="s">
        <v>448</v>
      </c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20"/>
      <c r="CS64" s="219" t="s">
        <v>448</v>
      </c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21"/>
    </row>
    <row r="65" spans="1:109" ht="20.100000000000001" customHeight="1">
      <c r="A65" s="31"/>
      <c r="B65" s="54">
        <v>25</v>
      </c>
      <c r="C65" s="222"/>
      <c r="D65" s="222"/>
      <c r="E65" s="55">
        <v>7</v>
      </c>
      <c r="F65" s="223" t="s">
        <v>711</v>
      </c>
      <c r="G65" s="211"/>
      <c r="H65" s="211"/>
      <c r="I65" s="211"/>
      <c r="J65" s="211"/>
      <c r="K65" s="211"/>
      <c r="L65" s="211"/>
      <c r="M65" s="211" t="s">
        <v>32</v>
      </c>
      <c r="N65" s="211"/>
      <c r="O65" s="211"/>
      <c r="P65" s="211"/>
      <c r="Q65" s="211"/>
      <c r="R65" s="212"/>
      <c r="S65" s="213" t="s">
        <v>712</v>
      </c>
      <c r="T65" s="211"/>
      <c r="U65" s="211"/>
      <c r="V65" s="211"/>
      <c r="W65" s="211"/>
      <c r="X65" s="211"/>
      <c r="Y65" s="211"/>
      <c r="Z65" s="211" t="s">
        <v>32</v>
      </c>
      <c r="AA65" s="211"/>
      <c r="AB65" s="211"/>
      <c r="AC65" s="211"/>
      <c r="AD65" s="211"/>
      <c r="AE65" s="216"/>
      <c r="AF65" s="217" t="s">
        <v>713</v>
      </c>
      <c r="AG65" s="211"/>
      <c r="AH65" s="211"/>
      <c r="AI65" s="211"/>
      <c r="AJ65" s="211"/>
      <c r="AK65" s="211"/>
      <c r="AL65" s="211"/>
      <c r="AM65" s="211" t="s">
        <v>28</v>
      </c>
      <c r="AN65" s="211"/>
      <c r="AO65" s="211"/>
      <c r="AP65" s="211"/>
      <c r="AQ65" s="211"/>
      <c r="AR65" s="212"/>
      <c r="AS65" s="213" t="s">
        <v>714</v>
      </c>
      <c r="AT65" s="211"/>
      <c r="AU65" s="211"/>
      <c r="AV65" s="211"/>
      <c r="AW65" s="211"/>
      <c r="AX65" s="211"/>
      <c r="AY65" s="211"/>
      <c r="AZ65" s="211" t="s">
        <v>40</v>
      </c>
      <c r="BA65" s="211"/>
      <c r="BB65" s="211"/>
      <c r="BC65" s="211"/>
      <c r="BD65" s="211"/>
      <c r="BE65" s="216"/>
      <c r="BF65" s="217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2"/>
      <c r="BS65" s="213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6"/>
      <c r="CF65" s="217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2"/>
      <c r="CS65" s="213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4"/>
    </row>
    <row r="66" spans="1:109" ht="20.100000000000001" customHeight="1">
      <c r="A66" s="31"/>
      <c r="B66" s="56">
        <v>6</v>
      </c>
      <c r="C66" s="224" t="s">
        <v>715</v>
      </c>
      <c r="D66" s="224"/>
      <c r="E66" s="57"/>
      <c r="F66" s="225" t="s">
        <v>716</v>
      </c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20"/>
      <c r="S66" s="219" t="s">
        <v>717</v>
      </c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8" t="s">
        <v>718</v>
      </c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20"/>
      <c r="AS66" s="219" t="s">
        <v>719</v>
      </c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8" t="s">
        <v>720</v>
      </c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20"/>
      <c r="BS66" s="219" t="s">
        <v>721</v>
      </c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8" t="s">
        <v>448</v>
      </c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20"/>
      <c r="CS66" s="219" t="s">
        <v>448</v>
      </c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21"/>
    </row>
    <row r="67" spans="1:109" ht="20.100000000000001" customHeight="1">
      <c r="A67" s="31"/>
      <c r="B67" s="54">
        <v>25</v>
      </c>
      <c r="C67" s="222"/>
      <c r="D67" s="222"/>
      <c r="E67" s="55">
        <v>7</v>
      </c>
      <c r="F67" s="223" t="s">
        <v>722</v>
      </c>
      <c r="G67" s="211"/>
      <c r="H67" s="211"/>
      <c r="I67" s="211"/>
      <c r="J67" s="211"/>
      <c r="K67" s="211"/>
      <c r="L67" s="211"/>
      <c r="M67" s="211" t="s">
        <v>46</v>
      </c>
      <c r="N67" s="211"/>
      <c r="O67" s="211"/>
      <c r="P67" s="211"/>
      <c r="Q67" s="211"/>
      <c r="R67" s="212"/>
      <c r="S67" s="213" t="s">
        <v>675</v>
      </c>
      <c r="T67" s="211"/>
      <c r="U67" s="211"/>
      <c r="V67" s="211"/>
      <c r="W67" s="211"/>
      <c r="X67" s="211"/>
      <c r="Y67" s="211"/>
      <c r="Z67" s="211" t="s">
        <v>46</v>
      </c>
      <c r="AA67" s="211"/>
      <c r="AB67" s="211"/>
      <c r="AC67" s="211"/>
      <c r="AD67" s="211"/>
      <c r="AE67" s="216"/>
      <c r="AF67" s="217" t="s">
        <v>703</v>
      </c>
      <c r="AG67" s="211"/>
      <c r="AH67" s="211"/>
      <c r="AI67" s="211"/>
      <c r="AJ67" s="211"/>
      <c r="AK67" s="211"/>
      <c r="AL67" s="211"/>
      <c r="AM67" s="211" t="s">
        <v>63</v>
      </c>
      <c r="AN67" s="211"/>
      <c r="AO67" s="211"/>
      <c r="AP67" s="211"/>
      <c r="AQ67" s="211"/>
      <c r="AR67" s="212"/>
      <c r="AS67" s="213" t="s">
        <v>704</v>
      </c>
      <c r="AT67" s="211"/>
      <c r="AU67" s="211"/>
      <c r="AV67" s="211"/>
      <c r="AW67" s="211"/>
      <c r="AX67" s="211"/>
      <c r="AY67" s="211"/>
      <c r="AZ67" s="211" t="s">
        <v>32</v>
      </c>
      <c r="BA67" s="211"/>
      <c r="BB67" s="211"/>
      <c r="BC67" s="211"/>
      <c r="BD67" s="211"/>
      <c r="BE67" s="216"/>
      <c r="BF67" s="217" t="s">
        <v>723</v>
      </c>
      <c r="BG67" s="211"/>
      <c r="BH67" s="211"/>
      <c r="BI67" s="211"/>
      <c r="BJ67" s="211"/>
      <c r="BK67" s="211"/>
      <c r="BL67" s="211"/>
      <c r="BM67" s="211" t="s">
        <v>28</v>
      </c>
      <c r="BN67" s="211"/>
      <c r="BO67" s="211"/>
      <c r="BP67" s="211"/>
      <c r="BQ67" s="211"/>
      <c r="BR67" s="212"/>
      <c r="BS67" s="213" t="s">
        <v>535</v>
      </c>
      <c r="BT67" s="211"/>
      <c r="BU67" s="211"/>
      <c r="BV67" s="211"/>
      <c r="BW67" s="211"/>
      <c r="BX67" s="211"/>
      <c r="BY67" s="211"/>
      <c r="BZ67" s="211" t="s">
        <v>22</v>
      </c>
      <c r="CA67" s="211"/>
      <c r="CB67" s="211"/>
      <c r="CC67" s="211"/>
      <c r="CD67" s="211"/>
      <c r="CE67" s="216"/>
      <c r="CF67" s="217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2"/>
      <c r="CS67" s="213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4"/>
    </row>
    <row r="68" spans="1:109" ht="20.100000000000001" customHeight="1">
      <c r="A68" s="31"/>
      <c r="B68" s="56">
        <v>6</v>
      </c>
      <c r="C68" s="224" t="s">
        <v>724</v>
      </c>
      <c r="D68" s="224"/>
      <c r="E68" s="57"/>
      <c r="F68" s="225" t="s">
        <v>725</v>
      </c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20"/>
      <c r="S68" s="219" t="s">
        <v>726</v>
      </c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8" t="s">
        <v>727</v>
      </c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20"/>
      <c r="AS68" s="219" t="s">
        <v>728</v>
      </c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8" t="s">
        <v>729</v>
      </c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20"/>
      <c r="BS68" s="219" t="s">
        <v>730</v>
      </c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8" t="s">
        <v>731</v>
      </c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20"/>
      <c r="CS68" s="219" t="s">
        <v>732</v>
      </c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21"/>
    </row>
    <row r="69" spans="1:109" ht="20.100000000000001" customHeight="1">
      <c r="A69" s="31"/>
      <c r="B69" s="54">
        <v>24</v>
      </c>
      <c r="C69" s="222"/>
      <c r="D69" s="222"/>
      <c r="E69" s="55">
        <v>10</v>
      </c>
      <c r="F69" s="223" t="s">
        <v>733</v>
      </c>
      <c r="G69" s="211"/>
      <c r="H69" s="211"/>
      <c r="I69" s="211"/>
      <c r="J69" s="211"/>
      <c r="K69" s="211"/>
      <c r="L69" s="211"/>
      <c r="M69" s="211" t="s">
        <v>734</v>
      </c>
      <c r="N69" s="211"/>
      <c r="O69" s="211"/>
      <c r="P69" s="211"/>
      <c r="Q69" s="211"/>
      <c r="R69" s="212"/>
      <c r="S69" s="213" t="s">
        <v>735</v>
      </c>
      <c r="T69" s="211"/>
      <c r="U69" s="211"/>
      <c r="V69" s="211"/>
      <c r="W69" s="211"/>
      <c r="X69" s="211"/>
      <c r="Y69" s="211"/>
      <c r="Z69" s="211" t="s">
        <v>736</v>
      </c>
      <c r="AA69" s="211"/>
      <c r="AB69" s="211"/>
      <c r="AC69" s="211"/>
      <c r="AD69" s="211"/>
      <c r="AE69" s="216"/>
      <c r="AF69" s="217" t="s">
        <v>737</v>
      </c>
      <c r="AG69" s="211"/>
      <c r="AH69" s="211"/>
      <c r="AI69" s="211"/>
      <c r="AJ69" s="211"/>
      <c r="AK69" s="211"/>
      <c r="AL69" s="211"/>
      <c r="AM69" s="211" t="s">
        <v>307</v>
      </c>
      <c r="AN69" s="211"/>
      <c r="AO69" s="211"/>
      <c r="AP69" s="211"/>
      <c r="AQ69" s="211"/>
      <c r="AR69" s="212"/>
      <c r="AS69" s="213" t="s">
        <v>738</v>
      </c>
      <c r="AT69" s="211"/>
      <c r="AU69" s="211"/>
      <c r="AV69" s="211"/>
      <c r="AW69" s="211"/>
      <c r="AX69" s="211"/>
      <c r="AY69" s="211"/>
      <c r="AZ69" s="211" t="s">
        <v>739</v>
      </c>
      <c r="BA69" s="211"/>
      <c r="BB69" s="211"/>
      <c r="BC69" s="211"/>
      <c r="BD69" s="211"/>
      <c r="BE69" s="216"/>
      <c r="BF69" s="217" t="s">
        <v>740</v>
      </c>
      <c r="BG69" s="211"/>
      <c r="BH69" s="211"/>
      <c r="BI69" s="211"/>
      <c r="BJ69" s="211"/>
      <c r="BK69" s="211"/>
      <c r="BL69" s="211"/>
      <c r="BM69" s="211" t="s">
        <v>332</v>
      </c>
      <c r="BN69" s="211"/>
      <c r="BO69" s="211"/>
      <c r="BP69" s="211"/>
      <c r="BQ69" s="211"/>
      <c r="BR69" s="212"/>
      <c r="BS69" s="213" t="s">
        <v>741</v>
      </c>
      <c r="BT69" s="211"/>
      <c r="BU69" s="211"/>
      <c r="BV69" s="211"/>
      <c r="BW69" s="211"/>
      <c r="BX69" s="211"/>
      <c r="BY69" s="211"/>
      <c r="BZ69" s="211" t="s">
        <v>373</v>
      </c>
      <c r="CA69" s="211"/>
      <c r="CB69" s="211"/>
      <c r="CC69" s="211"/>
      <c r="CD69" s="211"/>
      <c r="CE69" s="216"/>
      <c r="CF69" s="217" t="s">
        <v>742</v>
      </c>
      <c r="CG69" s="211"/>
      <c r="CH69" s="211"/>
      <c r="CI69" s="211"/>
      <c r="CJ69" s="211"/>
      <c r="CK69" s="211"/>
      <c r="CL69" s="211"/>
      <c r="CM69" s="211" t="s">
        <v>380</v>
      </c>
      <c r="CN69" s="211"/>
      <c r="CO69" s="211"/>
      <c r="CP69" s="211"/>
      <c r="CQ69" s="211"/>
      <c r="CR69" s="212"/>
      <c r="CS69" s="213" t="s">
        <v>743</v>
      </c>
      <c r="CT69" s="211"/>
      <c r="CU69" s="211"/>
      <c r="CV69" s="211"/>
      <c r="CW69" s="211"/>
      <c r="CX69" s="211"/>
      <c r="CY69" s="211"/>
      <c r="CZ69" s="211" t="s">
        <v>739</v>
      </c>
      <c r="DA69" s="211"/>
      <c r="DB69" s="211"/>
      <c r="DC69" s="211"/>
      <c r="DD69" s="211"/>
      <c r="DE69" s="214"/>
    </row>
    <row r="70" spans="1:109" ht="20.100000000000001" customHeight="1">
      <c r="A70" s="31"/>
      <c r="B70" s="56">
        <v>6</v>
      </c>
      <c r="C70" s="224" t="s">
        <v>744</v>
      </c>
      <c r="D70" s="224"/>
      <c r="E70" s="57"/>
      <c r="F70" s="225" t="s">
        <v>745</v>
      </c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20"/>
      <c r="S70" s="219" t="s">
        <v>746</v>
      </c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8" t="s">
        <v>747</v>
      </c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20"/>
      <c r="AS70" s="219" t="s">
        <v>748</v>
      </c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8" t="s">
        <v>749</v>
      </c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20"/>
      <c r="BS70" s="219" t="s">
        <v>750</v>
      </c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8" t="s">
        <v>751</v>
      </c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20"/>
      <c r="CS70" s="219" t="s">
        <v>752</v>
      </c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21"/>
    </row>
    <row r="71" spans="1:109" ht="20.100000000000001" customHeight="1">
      <c r="A71" s="31"/>
      <c r="B71" s="54">
        <v>24</v>
      </c>
      <c r="C71" s="222"/>
      <c r="D71" s="222"/>
      <c r="E71" s="55">
        <v>8</v>
      </c>
      <c r="F71" s="223" t="s">
        <v>753</v>
      </c>
      <c r="G71" s="211"/>
      <c r="H71" s="211"/>
      <c r="I71" s="211"/>
      <c r="J71" s="211"/>
      <c r="K71" s="211"/>
      <c r="L71" s="211"/>
      <c r="M71" s="211" t="s">
        <v>50</v>
      </c>
      <c r="N71" s="211"/>
      <c r="O71" s="211"/>
      <c r="P71" s="211"/>
      <c r="Q71" s="211"/>
      <c r="R71" s="212"/>
      <c r="S71" s="213" t="s">
        <v>754</v>
      </c>
      <c r="T71" s="211"/>
      <c r="U71" s="211"/>
      <c r="V71" s="211"/>
      <c r="W71" s="211"/>
      <c r="X71" s="211"/>
      <c r="Y71" s="211"/>
      <c r="Z71" s="211" t="s">
        <v>37</v>
      </c>
      <c r="AA71" s="211"/>
      <c r="AB71" s="211"/>
      <c r="AC71" s="211"/>
      <c r="AD71" s="211"/>
      <c r="AE71" s="216"/>
      <c r="AF71" s="217" t="s">
        <v>755</v>
      </c>
      <c r="AG71" s="211"/>
      <c r="AH71" s="211"/>
      <c r="AI71" s="211"/>
      <c r="AJ71" s="211"/>
      <c r="AK71" s="211"/>
      <c r="AL71" s="211"/>
      <c r="AM71" s="211" t="s">
        <v>32</v>
      </c>
      <c r="AN71" s="211"/>
      <c r="AO71" s="211"/>
      <c r="AP71" s="211"/>
      <c r="AQ71" s="211"/>
      <c r="AR71" s="212"/>
      <c r="AS71" s="213" t="s">
        <v>756</v>
      </c>
      <c r="AT71" s="211"/>
      <c r="AU71" s="211"/>
      <c r="AV71" s="211"/>
      <c r="AW71" s="211"/>
      <c r="AX71" s="211"/>
      <c r="AY71" s="211"/>
      <c r="AZ71" s="211" t="s">
        <v>32</v>
      </c>
      <c r="BA71" s="211"/>
      <c r="BB71" s="211"/>
      <c r="BC71" s="211"/>
      <c r="BD71" s="211"/>
      <c r="BE71" s="216"/>
      <c r="BF71" s="217" t="s">
        <v>757</v>
      </c>
      <c r="BG71" s="211"/>
      <c r="BH71" s="211"/>
      <c r="BI71" s="211"/>
      <c r="BJ71" s="211"/>
      <c r="BK71" s="211"/>
      <c r="BL71" s="211"/>
      <c r="BM71" s="211" t="s">
        <v>19</v>
      </c>
      <c r="BN71" s="211"/>
      <c r="BO71" s="211"/>
      <c r="BP71" s="211"/>
      <c r="BQ71" s="211"/>
      <c r="BR71" s="212"/>
      <c r="BS71" s="213" t="s">
        <v>758</v>
      </c>
      <c r="BT71" s="211"/>
      <c r="BU71" s="211"/>
      <c r="BV71" s="211"/>
      <c r="BW71" s="211"/>
      <c r="BX71" s="211"/>
      <c r="BY71" s="211"/>
      <c r="BZ71" s="211" t="s">
        <v>28</v>
      </c>
      <c r="CA71" s="211"/>
      <c r="CB71" s="211"/>
      <c r="CC71" s="211"/>
      <c r="CD71" s="211"/>
      <c r="CE71" s="216"/>
      <c r="CF71" s="217" t="s">
        <v>759</v>
      </c>
      <c r="CG71" s="211"/>
      <c r="CH71" s="211"/>
      <c r="CI71" s="211"/>
      <c r="CJ71" s="211"/>
      <c r="CK71" s="211"/>
      <c r="CL71" s="211"/>
      <c r="CM71" s="211" t="s">
        <v>46</v>
      </c>
      <c r="CN71" s="211"/>
      <c r="CO71" s="211"/>
      <c r="CP71" s="211"/>
      <c r="CQ71" s="211"/>
      <c r="CR71" s="212"/>
      <c r="CS71" s="213" t="s">
        <v>760</v>
      </c>
      <c r="CT71" s="211"/>
      <c r="CU71" s="211"/>
      <c r="CV71" s="211"/>
      <c r="CW71" s="211"/>
      <c r="CX71" s="211"/>
      <c r="CY71" s="211"/>
      <c r="CZ71" s="211" t="s">
        <v>37</v>
      </c>
      <c r="DA71" s="211"/>
      <c r="DB71" s="211"/>
      <c r="DC71" s="211"/>
      <c r="DD71" s="211"/>
      <c r="DE71" s="214"/>
    </row>
    <row r="72" spans="1:109" ht="20.100000000000001" customHeight="1">
      <c r="A72" s="31"/>
      <c r="B72" s="56">
        <v>6</v>
      </c>
      <c r="C72" s="224" t="s">
        <v>761</v>
      </c>
      <c r="D72" s="224"/>
      <c r="E72" s="57"/>
      <c r="F72" s="225" t="s">
        <v>762</v>
      </c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0"/>
      <c r="S72" s="219" t="s">
        <v>763</v>
      </c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8" t="s">
        <v>764</v>
      </c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20"/>
      <c r="AS72" s="219" t="s">
        <v>765</v>
      </c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8" t="s">
        <v>766</v>
      </c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20"/>
      <c r="BS72" s="219" t="s">
        <v>767</v>
      </c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8" t="s">
        <v>768</v>
      </c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20"/>
      <c r="CS72" s="219" t="s">
        <v>769</v>
      </c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21"/>
    </row>
    <row r="73" spans="1:109" ht="20.100000000000001" customHeight="1">
      <c r="A73" s="31"/>
      <c r="B73" s="54">
        <v>25</v>
      </c>
      <c r="C73" s="222"/>
      <c r="D73" s="222"/>
      <c r="E73" s="55">
        <v>12</v>
      </c>
      <c r="F73" s="223" t="s">
        <v>770</v>
      </c>
      <c r="G73" s="211"/>
      <c r="H73" s="211"/>
      <c r="I73" s="211"/>
      <c r="J73" s="211"/>
      <c r="K73" s="211"/>
      <c r="L73" s="211"/>
      <c r="M73" s="211" t="s">
        <v>50</v>
      </c>
      <c r="N73" s="211"/>
      <c r="O73" s="211"/>
      <c r="P73" s="211"/>
      <c r="Q73" s="211"/>
      <c r="R73" s="212"/>
      <c r="S73" s="213" t="s">
        <v>771</v>
      </c>
      <c r="T73" s="211"/>
      <c r="U73" s="211"/>
      <c r="V73" s="211"/>
      <c r="W73" s="211"/>
      <c r="X73" s="211"/>
      <c r="Y73" s="211"/>
      <c r="Z73" s="211" t="s">
        <v>32</v>
      </c>
      <c r="AA73" s="211"/>
      <c r="AB73" s="211"/>
      <c r="AC73" s="211"/>
      <c r="AD73" s="211"/>
      <c r="AE73" s="216"/>
      <c r="AF73" s="217" t="s">
        <v>772</v>
      </c>
      <c r="AG73" s="211"/>
      <c r="AH73" s="211"/>
      <c r="AI73" s="211"/>
      <c r="AJ73" s="211"/>
      <c r="AK73" s="211"/>
      <c r="AL73" s="211"/>
      <c r="AM73" s="211" t="s">
        <v>32</v>
      </c>
      <c r="AN73" s="211"/>
      <c r="AO73" s="211"/>
      <c r="AP73" s="211"/>
      <c r="AQ73" s="211"/>
      <c r="AR73" s="212"/>
      <c r="AS73" s="213" t="s">
        <v>773</v>
      </c>
      <c r="AT73" s="211"/>
      <c r="AU73" s="211"/>
      <c r="AV73" s="211"/>
      <c r="AW73" s="211"/>
      <c r="AX73" s="211"/>
      <c r="AY73" s="211"/>
      <c r="AZ73" s="211" t="s">
        <v>70</v>
      </c>
      <c r="BA73" s="211"/>
      <c r="BB73" s="211"/>
      <c r="BC73" s="211"/>
      <c r="BD73" s="211"/>
      <c r="BE73" s="216"/>
      <c r="BF73" s="217" t="s">
        <v>774</v>
      </c>
      <c r="BG73" s="211"/>
      <c r="BH73" s="211"/>
      <c r="BI73" s="211"/>
      <c r="BJ73" s="211"/>
      <c r="BK73" s="211"/>
      <c r="BL73" s="211"/>
      <c r="BM73" s="211" t="s">
        <v>28</v>
      </c>
      <c r="BN73" s="211"/>
      <c r="BO73" s="211"/>
      <c r="BP73" s="211"/>
      <c r="BQ73" s="211"/>
      <c r="BR73" s="212"/>
      <c r="BS73" s="213" t="s">
        <v>775</v>
      </c>
      <c r="BT73" s="211"/>
      <c r="BU73" s="211"/>
      <c r="BV73" s="211"/>
      <c r="BW73" s="211"/>
      <c r="BX73" s="211"/>
      <c r="BY73" s="211"/>
      <c r="BZ73" s="211" t="s">
        <v>70</v>
      </c>
      <c r="CA73" s="211"/>
      <c r="CB73" s="211"/>
      <c r="CC73" s="211"/>
      <c r="CD73" s="211"/>
      <c r="CE73" s="216"/>
      <c r="CF73" s="217" t="s">
        <v>776</v>
      </c>
      <c r="CG73" s="211"/>
      <c r="CH73" s="211"/>
      <c r="CI73" s="211"/>
      <c r="CJ73" s="211"/>
      <c r="CK73" s="211"/>
      <c r="CL73" s="211"/>
      <c r="CM73" s="211" t="s">
        <v>63</v>
      </c>
      <c r="CN73" s="211"/>
      <c r="CO73" s="211"/>
      <c r="CP73" s="211"/>
      <c r="CQ73" s="211"/>
      <c r="CR73" s="212"/>
      <c r="CS73" s="213" t="s">
        <v>777</v>
      </c>
      <c r="CT73" s="211"/>
      <c r="CU73" s="211"/>
      <c r="CV73" s="211"/>
      <c r="CW73" s="211"/>
      <c r="CX73" s="211"/>
      <c r="CY73" s="211"/>
      <c r="CZ73" s="211" t="s">
        <v>46</v>
      </c>
      <c r="DA73" s="211"/>
      <c r="DB73" s="211"/>
      <c r="DC73" s="211"/>
      <c r="DD73" s="211"/>
      <c r="DE73" s="214"/>
    </row>
    <row r="74" spans="1:109" ht="20.100000000000001" customHeight="1">
      <c r="A74" s="31"/>
      <c r="B74" s="56">
        <v>6</v>
      </c>
      <c r="C74" s="224" t="s">
        <v>778</v>
      </c>
      <c r="D74" s="224"/>
      <c r="E74" s="57"/>
      <c r="F74" s="225" t="s">
        <v>779</v>
      </c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20"/>
      <c r="S74" s="219" t="s">
        <v>780</v>
      </c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8" t="s">
        <v>781</v>
      </c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20"/>
      <c r="AS74" s="219" t="s">
        <v>782</v>
      </c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8" t="s">
        <v>783</v>
      </c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20"/>
      <c r="BS74" s="219" t="s">
        <v>784</v>
      </c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8" t="s">
        <v>448</v>
      </c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20"/>
      <c r="CS74" s="219" t="s">
        <v>448</v>
      </c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21"/>
    </row>
    <row r="75" spans="1:109" ht="20.100000000000001" customHeight="1">
      <c r="A75" s="31"/>
      <c r="B75" s="54">
        <v>25</v>
      </c>
      <c r="C75" s="222"/>
      <c r="D75" s="222"/>
      <c r="E75" s="55">
        <v>6</v>
      </c>
      <c r="F75" s="223" t="s">
        <v>753</v>
      </c>
      <c r="G75" s="211"/>
      <c r="H75" s="211"/>
      <c r="I75" s="211"/>
      <c r="J75" s="211"/>
      <c r="K75" s="211"/>
      <c r="L75" s="211"/>
      <c r="M75" s="211" t="s">
        <v>50</v>
      </c>
      <c r="N75" s="211"/>
      <c r="O75" s="211"/>
      <c r="P75" s="211"/>
      <c r="Q75" s="211"/>
      <c r="R75" s="212"/>
      <c r="S75" s="213" t="s">
        <v>785</v>
      </c>
      <c r="T75" s="211"/>
      <c r="U75" s="211"/>
      <c r="V75" s="211"/>
      <c r="W75" s="211"/>
      <c r="X75" s="211"/>
      <c r="Y75" s="211"/>
      <c r="Z75" s="211" t="s">
        <v>32</v>
      </c>
      <c r="AA75" s="211"/>
      <c r="AB75" s="211"/>
      <c r="AC75" s="211"/>
      <c r="AD75" s="211"/>
      <c r="AE75" s="216"/>
      <c r="AF75" s="217" t="s">
        <v>786</v>
      </c>
      <c r="AG75" s="211"/>
      <c r="AH75" s="211"/>
      <c r="AI75" s="211"/>
      <c r="AJ75" s="211"/>
      <c r="AK75" s="211"/>
      <c r="AL75" s="211"/>
      <c r="AM75" s="211" t="s">
        <v>37</v>
      </c>
      <c r="AN75" s="211"/>
      <c r="AO75" s="211"/>
      <c r="AP75" s="211"/>
      <c r="AQ75" s="211"/>
      <c r="AR75" s="212"/>
      <c r="AS75" s="213" t="s">
        <v>787</v>
      </c>
      <c r="AT75" s="211"/>
      <c r="AU75" s="211"/>
      <c r="AV75" s="211"/>
      <c r="AW75" s="211"/>
      <c r="AX75" s="211"/>
      <c r="AY75" s="211"/>
      <c r="AZ75" s="211" t="s">
        <v>19</v>
      </c>
      <c r="BA75" s="211"/>
      <c r="BB75" s="211"/>
      <c r="BC75" s="211"/>
      <c r="BD75" s="211"/>
      <c r="BE75" s="216"/>
      <c r="BF75" s="217" t="s">
        <v>757</v>
      </c>
      <c r="BG75" s="211"/>
      <c r="BH75" s="211"/>
      <c r="BI75" s="211"/>
      <c r="BJ75" s="211"/>
      <c r="BK75" s="211"/>
      <c r="BL75" s="211"/>
      <c r="BM75" s="211" t="s">
        <v>19</v>
      </c>
      <c r="BN75" s="211"/>
      <c r="BO75" s="211"/>
      <c r="BP75" s="211"/>
      <c r="BQ75" s="211"/>
      <c r="BR75" s="212"/>
      <c r="BS75" s="213" t="s">
        <v>788</v>
      </c>
      <c r="BT75" s="211"/>
      <c r="BU75" s="211"/>
      <c r="BV75" s="211"/>
      <c r="BW75" s="211"/>
      <c r="BX75" s="211"/>
      <c r="BY75" s="211"/>
      <c r="BZ75" s="211" t="s">
        <v>37</v>
      </c>
      <c r="CA75" s="211"/>
      <c r="CB75" s="211"/>
      <c r="CC75" s="211"/>
      <c r="CD75" s="211"/>
      <c r="CE75" s="216"/>
      <c r="CF75" s="217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2"/>
      <c r="CS75" s="213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4"/>
    </row>
    <row r="76" spans="1:109" ht="20.100000000000001" customHeight="1">
      <c r="A76" s="31"/>
      <c r="B76" s="56">
        <v>6</v>
      </c>
      <c r="C76" s="224" t="s">
        <v>789</v>
      </c>
      <c r="D76" s="224"/>
      <c r="E76" s="57"/>
      <c r="F76" s="225" t="s">
        <v>790</v>
      </c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20"/>
      <c r="S76" s="219" t="s">
        <v>791</v>
      </c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8" t="s">
        <v>792</v>
      </c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20"/>
      <c r="AS76" s="219" t="s">
        <v>793</v>
      </c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8" t="s">
        <v>794</v>
      </c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20"/>
      <c r="BS76" s="219" t="s">
        <v>795</v>
      </c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8" t="s">
        <v>796</v>
      </c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20"/>
      <c r="CS76" s="219" t="s">
        <v>797</v>
      </c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21"/>
    </row>
    <row r="77" spans="1:109" ht="20.100000000000001" customHeight="1">
      <c r="A77" s="31"/>
      <c r="B77" s="54">
        <v>24</v>
      </c>
      <c r="C77" s="222"/>
      <c r="D77" s="222"/>
      <c r="E77" s="55">
        <v>6</v>
      </c>
      <c r="F77" s="223" t="s">
        <v>798</v>
      </c>
      <c r="G77" s="211"/>
      <c r="H77" s="211"/>
      <c r="I77" s="211"/>
      <c r="J77" s="211"/>
      <c r="K77" s="211"/>
      <c r="L77" s="211"/>
      <c r="M77" s="211" t="s">
        <v>307</v>
      </c>
      <c r="N77" s="211"/>
      <c r="O77" s="211"/>
      <c r="P77" s="211"/>
      <c r="Q77" s="211"/>
      <c r="R77" s="212"/>
      <c r="S77" s="213" t="s">
        <v>799</v>
      </c>
      <c r="T77" s="211"/>
      <c r="U77" s="211"/>
      <c r="V77" s="211"/>
      <c r="W77" s="211"/>
      <c r="X77" s="211"/>
      <c r="Y77" s="211"/>
      <c r="Z77" s="211" t="s">
        <v>736</v>
      </c>
      <c r="AA77" s="211"/>
      <c r="AB77" s="211"/>
      <c r="AC77" s="211"/>
      <c r="AD77" s="211"/>
      <c r="AE77" s="216"/>
      <c r="AF77" s="217" t="s">
        <v>800</v>
      </c>
      <c r="AG77" s="211"/>
      <c r="AH77" s="211"/>
      <c r="AI77" s="211"/>
      <c r="AJ77" s="211"/>
      <c r="AK77" s="211"/>
      <c r="AL77" s="211"/>
      <c r="AM77" s="211" t="s">
        <v>801</v>
      </c>
      <c r="AN77" s="211"/>
      <c r="AO77" s="211"/>
      <c r="AP77" s="211"/>
      <c r="AQ77" s="211"/>
      <c r="AR77" s="212"/>
      <c r="AS77" s="213" t="s">
        <v>802</v>
      </c>
      <c r="AT77" s="211"/>
      <c r="AU77" s="211"/>
      <c r="AV77" s="211"/>
      <c r="AW77" s="211"/>
      <c r="AX77" s="211"/>
      <c r="AY77" s="211"/>
      <c r="AZ77" s="211" t="s">
        <v>338</v>
      </c>
      <c r="BA77" s="211"/>
      <c r="BB77" s="211"/>
      <c r="BC77" s="211"/>
      <c r="BD77" s="211"/>
      <c r="BE77" s="216"/>
      <c r="BF77" s="217" t="s">
        <v>803</v>
      </c>
      <c r="BG77" s="211"/>
      <c r="BH77" s="211"/>
      <c r="BI77" s="211"/>
      <c r="BJ77" s="211"/>
      <c r="BK77" s="211"/>
      <c r="BL77" s="211"/>
      <c r="BM77" s="211" t="s">
        <v>358</v>
      </c>
      <c r="BN77" s="211"/>
      <c r="BO77" s="211"/>
      <c r="BP77" s="211"/>
      <c r="BQ77" s="211"/>
      <c r="BR77" s="212"/>
      <c r="BS77" s="213" t="s">
        <v>804</v>
      </c>
      <c r="BT77" s="211"/>
      <c r="BU77" s="211"/>
      <c r="BV77" s="211"/>
      <c r="BW77" s="211"/>
      <c r="BX77" s="211"/>
      <c r="BY77" s="211"/>
      <c r="BZ77" s="211" t="s">
        <v>307</v>
      </c>
      <c r="CA77" s="211"/>
      <c r="CB77" s="211"/>
      <c r="CC77" s="211"/>
      <c r="CD77" s="211"/>
      <c r="CE77" s="216"/>
      <c r="CF77" s="217" t="s">
        <v>805</v>
      </c>
      <c r="CG77" s="211"/>
      <c r="CH77" s="211"/>
      <c r="CI77" s="211"/>
      <c r="CJ77" s="211"/>
      <c r="CK77" s="211"/>
      <c r="CL77" s="211"/>
      <c r="CM77" s="211" t="s">
        <v>433</v>
      </c>
      <c r="CN77" s="211"/>
      <c r="CO77" s="211"/>
      <c r="CP77" s="211"/>
      <c r="CQ77" s="211"/>
      <c r="CR77" s="212"/>
      <c r="CS77" s="213" t="s">
        <v>806</v>
      </c>
      <c r="CT77" s="211"/>
      <c r="CU77" s="211"/>
      <c r="CV77" s="211"/>
      <c r="CW77" s="211"/>
      <c r="CX77" s="211"/>
      <c r="CY77" s="211"/>
      <c r="CZ77" s="211" t="s">
        <v>807</v>
      </c>
      <c r="DA77" s="211"/>
      <c r="DB77" s="211"/>
      <c r="DC77" s="211"/>
      <c r="DD77" s="211"/>
      <c r="DE77" s="214"/>
    </row>
    <row r="78" spans="1:109" ht="20.100000000000001" customHeight="1">
      <c r="A78" s="31"/>
      <c r="B78" s="56">
        <v>6</v>
      </c>
      <c r="C78" s="224" t="s">
        <v>808</v>
      </c>
      <c r="D78" s="224"/>
      <c r="E78" s="57"/>
      <c r="F78" s="225" t="s">
        <v>809</v>
      </c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20"/>
      <c r="S78" s="219" t="s">
        <v>810</v>
      </c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8" t="s">
        <v>811</v>
      </c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20"/>
      <c r="AS78" s="219" t="s">
        <v>812</v>
      </c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8" t="s">
        <v>813</v>
      </c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20"/>
      <c r="BS78" s="219" t="s">
        <v>814</v>
      </c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8" t="s">
        <v>815</v>
      </c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20"/>
      <c r="CS78" s="219" t="s">
        <v>815</v>
      </c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21"/>
    </row>
    <row r="79" spans="1:109" ht="20.100000000000001" customHeight="1">
      <c r="A79" s="31"/>
      <c r="B79" s="54">
        <v>25</v>
      </c>
      <c r="C79" s="222"/>
      <c r="D79" s="222"/>
      <c r="E79" s="55">
        <v>12</v>
      </c>
      <c r="F79" s="223" t="s">
        <v>816</v>
      </c>
      <c r="G79" s="211"/>
      <c r="H79" s="211"/>
      <c r="I79" s="211"/>
      <c r="J79" s="211"/>
      <c r="K79" s="211"/>
      <c r="L79" s="211"/>
      <c r="M79" s="211" t="s">
        <v>90</v>
      </c>
      <c r="N79" s="211"/>
      <c r="O79" s="211"/>
      <c r="P79" s="211"/>
      <c r="Q79" s="211"/>
      <c r="R79" s="212"/>
      <c r="S79" s="213" t="s">
        <v>817</v>
      </c>
      <c r="T79" s="211"/>
      <c r="U79" s="211"/>
      <c r="V79" s="211"/>
      <c r="W79" s="211"/>
      <c r="X79" s="211"/>
      <c r="Y79" s="211"/>
      <c r="Z79" s="211" t="s">
        <v>28</v>
      </c>
      <c r="AA79" s="211"/>
      <c r="AB79" s="211"/>
      <c r="AC79" s="211"/>
      <c r="AD79" s="211"/>
      <c r="AE79" s="216"/>
      <c r="AF79" s="217" t="s">
        <v>520</v>
      </c>
      <c r="AG79" s="211"/>
      <c r="AH79" s="211"/>
      <c r="AI79" s="211"/>
      <c r="AJ79" s="211"/>
      <c r="AK79" s="211"/>
      <c r="AL79" s="211"/>
      <c r="AM79" s="211" t="s">
        <v>19</v>
      </c>
      <c r="AN79" s="211"/>
      <c r="AO79" s="211"/>
      <c r="AP79" s="211"/>
      <c r="AQ79" s="211"/>
      <c r="AR79" s="212"/>
      <c r="AS79" s="213" t="s">
        <v>818</v>
      </c>
      <c r="AT79" s="211"/>
      <c r="AU79" s="211"/>
      <c r="AV79" s="211"/>
      <c r="AW79" s="211"/>
      <c r="AX79" s="211"/>
      <c r="AY79" s="211"/>
      <c r="AZ79" s="211" t="s">
        <v>50</v>
      </c>
      <c r="BA79" s="211"/>
      <c r="BB79" s="211"/>
      <c r="BC79" s="211"/>
      <c r="BD79" s="211"/>
      <c r="BE79" s="216"/>
      <c r="BF79" s="217" t="s">
        <v>819</v>
      </c>
      <c r="BG79" s="211"/>
      <c r="BH79" s="211"/>
      <c r="BI79" s="211"/>
      <c r="BJ79" s="211"/>
      <c r="BK79" s="211"/>
      <c r="BL79" s="211"/>
      <c r="BM79" s="211" t="s">
        <v>70</v>
      </c>
      <c r="BN79" s="211"/>
      <c r="BO79" s="211"/>
      <c r="BP79" s="211"/>
      <c r="BQ79" s="211"/>
      <c r="BR79" s="212"/>
      <c r="BS79" s="213" t="s">
        <v>522</v>
      </c>
      <c r="BT79" s="211"/>
      <c r="BU79" s="211"/>
      <c r="BV79" s="211"/>
      <c r="BW79" s="211"/>
      <c r="BX79" s="211"/>
      <c r="BY79" s="211"/>
      <c r="BZ79" s="211" t="s">
        <v>63</v>
      </c>
      <c r="CA79" s="211"/>
      <c r="CB79" s="211"/>
      <c r="CC79" s="211"/>
      <c r="CD79" s="211"/>
      <c r="CE79" s="216"/>
      <c r="CF79" s="217" t="s">
        <v>820</v>
      </c>
      <c r="CG79" s="211"/>
      <c r="CH79" s="211"/>
      <c r="CI79" s="211"/>
      <c r="CJ79" s="211"/>
      <c r="CK79" s="211"/>
      <c r="CL79" s="211"/>
      <c r="CM79" s="211" t="s">
        <v>22</v>
      </c>
      <c r="CN79" s="211"/>
      <c r="CO79" s="211"/>
      <c r="CP79" s="211"/>
      <c r="CQ79" s="211"/>
      <c r="CR79" s="212"/>
      <c r="CS79" s="213" t="s">
        <v>821</v>
      </c>
      <c r="CT79" s="211"/>
      <c r="CU79" s="211"/>
      <c r="CV79" s="211"/>
      <c r="CW79" s="211"/>
      <c r="CX79" s="211"/>
      <c r="CY79" s="211"/>
      <c r="CZ79" s="211" t="s">
        <v>70</v>
      </c>
      <c r="DA79" s="211"/>
      <c r="DB79" s="211"/>
      <c r="DC79" s="211"/>
      <c r="DD79" s="211"/>
      <c r="DE79" s="214"/>
    </row>
    <row r="80" spans="1:109" ht="20.100000000000001" customHeight="1">
      <c r="A80" s="31"/>
      <c r="B80" s="56">
        <v>6</v>
      </c>
      <c r="C80" s="224" t="s">
        <v>822</v>
      </c>
      <c r="D80" s="224"/>
      <c r="E80" s="57"/>
      <c r="F80" s="225" t="s">
        <v>823</v>
      </c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20"/>
      <c r="S80" s="219" t="s">
        <v>824</v>
      </c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8" t="s">
        <v>825</v>
      </c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20"/>
      <c r="AS80" s="219" t="s">
        <v>826</v>
      </c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8" t="s">
        <v>827</v>
      </c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20"/>
      <c r="BS80" s="219" t="s">
        <v>828</v>
      </c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8" t="s">
        <v>829</v>
      </c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20"/>
      <c r="CS80" s="219" t="s">
        <v>830</v>
      </c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21"/>
    </row>
    <row r="81" spans="1:109" ht="20.100000000000001" customHeight="1" thickBot="1">
      <c r="A81" s="31" t="s">
        <v>831</v>
      </c>
      <c r="B81" s="54">
        <v>25</v>
      </c>
      <c r="C81" s="222"/>
      <c r="D81" s="222"/>
      <c r="E81" s="55">
        <v>11</v>
      </c>
      <c r="F81" s="223" t="s">
        <v>832</v>
      </c>
      <c r="G81" s="211"/>
      <c r="H81" s="211"/>
      <c r="I81" s="211"/>
      <c r="J81" s="211"/>
      <c r="K81" s="211"/>
      <c r="L81" s="211"/>
      <c r="M81" s="211" t="s">
        <v>50</v>
      </c>
      <c r="N81" s="211"/>
      <c r="O81" s="211"/>
      <c r="P81" s="211"/>
      <c r="Q81" s="211"/>
      <c r="R81" s="212"/>
      <c r="S81" s="213" t="s">
        <v>833</v>
      </c>
      <c r="T81" s="211"/>
      <c r="U81" s="211"/>
      <c r="V81" s="211"/>
      <c r="W81" s="211"/>
      <c r="X81" s="211"/>
      <c r="Y81" s="211"/>
      <c r="Z81" s="211" t="s">
        <v>32</v>
      </c>
      <c r="AA81" s="211"/>
      <c r="AB81" s="211"/>
      <c r="AC81" s="211"/>
      <c r="AD81" s="211"/>
      <c r="AE81" s="216"/>
      <c r="AF81" s="217" t="s">
        <v>787</v>
      </c>
      <c r="AG81" s="211"/>
      <c r="AH81" s="211"/>
      <c r="AI81" s="211"/>
      <c r="AJ81" s="211"/>
      <c r="AK81" s="211"/>
      <c r="AL81" s="211"/>
      <c r="AM81" s="211" t="s">
        <v>19</v>
      </c>
      <c r="AN81" s="211"/>
      <c r="AO81" s="211"/>
      <c r="AP81" s="211"/>
      <c r="AQ81" s="211"/>
      <c r="AR81" s="212"/>
      <c r="AS81" s="213" t="s">
        <v>758</v>
      </c>
      <c r="AT81" s="211"/>
      <c r="AU81" s="211"/>
      <c r="AV81" s="211"/>
      <c r="AW81" s="211"/>
      <c r="AX81" s="211"/>
      <c r="AY81" s="211"/>
      <c r="AZ81" s="211" t="s">
        <v>28</v>
      </c>
      <c r="BA81" s="211"/>
      <c r="BB81" s="211"/>
      <c r="BC81" s="211"/>
      <c r="BD81" s="211"/>
      <c r="BE81" s="216"/>
      <c r="BF81" s="217" t="s">
        <v>834</v>
      </c>
      <c r="BG81" s="211"/>
      <c r="BH81" s="211"/>
      <c r="BI81" s="211"/>
      <c r="BJ81" s="211"/>
      <c r="BK81" s="211"/>
      <c r="BL81" s="211"/>
      <c r="BM81" s="211" t="s">
        <v>22</v>
      </c>
      <c r="BN81" s="211"/>
      <c r="BO81" s="211"/>
      <c r="BP81" s="211"/>
      <c r="BQ81" s="211"/>
      <c r="BR81" s="212"/>
      <c r="BS81" s="213" t="s">
        <v>835</v>
      </c>
      <c r="BT81" s="211"/>
      <c r="BU81" s="211"/>
      <c r="BV81" s="211"/>
      <c r="BW81" s="211"/>
      <c r="BX81" s="211"/>
      <c r="BY81" s="211"/>
      <c r="BZ81" s="211" t="s">
        <v>63</v>
      </c>
      <c r="CA81" s="211"/>
      <c r="CB81" s="211"/>
      <c r="CC81" s="211"/>
      <c r="CD81" s="211"/>
      <c r="CE81" s="216"/>
      <c r="CF81" s="217" t="s">
        <v>759</v>
      </c>
      <c r="CG81" s="211"/>
      <c r="CH81" s="211"/>
      <c r="CI81" s="211"/>
      <c r="CJ81" s="211"/>
      <c r="CK81" s="211"/>
      <c r="CL81" s="211"/>
      <c r="CM81" s="211" t="s">
        <v>46</v>
      </c>
      <c r="CN81" s="211"/>
      <c r="CO81" s="211"/>
      <c r="CP81" s="211"/>
      <c r="CQ81" s="211"/>
      <c r="CR81" s="212"/>
      <c r="CS81" s="213" t="s">
        <v>836</v>
      </c>
      <c r="CT81" s="211"/>
      <c r="CU81" s="211"/>
      <c r="CV81" s="211"/>
      <c r="CW81" s="211"/>
      <c r="CX81" s="211"/>
      <c r="CY81" s="211"/>
      <c r="CZ81" s="211" t="s">
        <v>90</v>
      </c>
      <c r="DA81" s="211"/>
      <c r="DB81" s="211"/>
      <c r="DC81" s="211"/>
      <c r="DD81" s="211"/>
      <c r="DE81" s="214"/>
    </row>
    <row r="82" spans="1:109" ht="35.1" customHeight="1">
      <c r="B82" s="61" t="s">
        <v>837</v>
      </c>
      <c r="C82" s="62"/>
      <c r="D82" s="62"/>
      <c r="E82" s="63"/>
      <c r="F82" s="215" t="s">
        <v>307</v>
      </c>
      <c r="G82" s="203"/>
      <c r="H82" s="203"/>
      <c r="I82" s="203"/>
      <c r="J82" s="203"/>
      <c r="K82" s="203"/>
      <c r="L82" s="206"/>
      <c r="M82" s="201" t="s">
        <v>838</v>
      </c>
      <c r="N82" s="202"/>
      <c r="O82" s="202"/>
      <c r="P82" s="202"/>
      <c r="Q82" s="203" t="s">
        <v>839</v>
      </c>
      <c r="R82" s="204"/>
      <c r="S82" s="205" t="s">
        <v>299</v>
      </c>
      <c r="T82" s="203"/>
      <c r="U82" s="203"/>
      <c r="V82" s="203"/>
      <c r="W82" s="203"/>
      <c r="X82" s="203"/>
      <c r="Y82" s="206"/>
      <c r="Z82" s="209" t="s">
        <v>840</v>
      </c>
      <c r="AA82" s="210"/>
      <c r="AB82" s="210"/>
      <c r="AC82" s="210"/>
      <c r="AD82" s="203" t="s">
        <v>841</v>
      </c>
      <c r="AE82" s="204"/>
      <c r="AF82" s="205" t="s">
        <v>301</v>
      </c>
      <c r="AG82" s="203"/>
      <c r="AH82" s="203"/>
      <c r="AI82" s="203"/>
      <c r="AJ82" s="203"/>
      <c r="AK82" s="203"/>
      <c r="AL82" s="206"/>
      <c r="AM82" s="201" t="s">
        <v>842</v>
      </c>
      <c r="AN82" s="202"/>
      <c r="AO82" s="202"/>
      <c r="AP82" s="202"/>
      <c r="AQ82" s="203" t="s">
        <v>841</v>
      </c>
      <c r="AR82" s="204"/>
      <c r="AS82" s="205" t="s">
        <v>843</v>
      </c>
      <c r="AT82" s="203"/>
      <c r="AU82" s="203"/>
      <c r="AV82" s="203"/>
      <c r="AW82" s="203"/>
      <c r="AX82" s="203"/>
      <c r="AY82" s="206"/>
      <c r="AZ82" s="201" t="s">
        <v>844</v>
      </c>
      <c r="BA82" s="202"/>
      <c r="BB82" s="202"/>
      <c r="BC82" s="202"/>
      <c r="BD82" s="203" t="s">
        <v>841</v>
      </c>
      <c r="BE82" s="204"/>
      <c r="BF82" s="205" t="s">
        <v>332</v>
      </c>
      <c r="BG82" s="203"/>
      <c r="BH82" s="203"/>
      <c r="BI82" s="203"/>
      <c r="BJ82" s="203"/>
      <c r="BK82" s="203"/>
      <c r="BL82" s="206"/>
      <c r="BM82" s="209" t="s">
        <v>845</v>
      </c>
      <c r="BN82" s="210"/>
      <c r="BO82" s="210"/>
      <c r="BP82" s="210"/>
      <c r="BQ82" s="203" t="s">
        <v>841</v>
      </c>
      <c r="BR82" s="204"/>
      <c r="BS82" s="205" t="s">
        <v>846</v>
      </c>
      <c r="BT82" s="203"/>
      <c r="BU82" s="203"/>
      <c r="BV82" s="203"/>
      <c r="BW82" s="203"/>
      <c r="BX82" s="203"/>
      <c r="BY82" s="206"/>
      <c r="BZ82" s="201" t="s">
        <v>847</v>
      </c>
      <c r="CA82" s="202"/>
      <c r="CB82" s="202"/>
      <c r="CC82" s="202"/>
      <c r="CD82" s="203" t="s">
        <v>848</v>
      </c>
      <c r="CE82" s="204"/>
      <c r="CF82" s="205" t="s">
        <v>380</v>
      </c>
      <c r="CG82" s="203"/>
      <c r="CH82" s="203"/>
      <c r="CI82" s="203"/>
      <c r="CJ82" s="203"/>
      <c r="CK82" s="203"/>
      <c r="CL82" s="206"/>
      <c r="CM82" s="201" t="s">
        <v>849</v>
      </c>
      <c r="CN82" s="202"/>
      <c r="CO82" s="202"/>
      <c r="CP82" s="202"/>
      <c r="CQ82" s="203" t="s">
        <v>848</v>
      </c>
      <c r="CR82" s="204"/>
      <c r="CS82" s="205" t="s">
        <v>850</v>
      </c>
      <c r="CT82" s="203"/>
      <c r="CU82" s="203"/>
      <c r="CV82" s="203"/>
      <c r="CW82" s="203"/>
      <c r="CX82" s="203"/>
      <c r="CY82" s="206"/>
      <c r="CZ82" s="201" t="s">
        <v>851</v>
      </c>
      <c r="DA82" s="202"/>
      <c r="DB82" s="202"/>
      <c r="DC82" s="202"/>
      <c r="DD82" s="203" t="s">
        <v>848</v>
      </c>
      <c r="DE82" s="207"/>
    </row>
    <row r="83" spans="1:109" ht="35.1" customHeight="1">
      <c r="B83" s="64" t="s">
        <v>852</v>
      </c>
      <c r="C83" s="65"/>
      <c r="D83" s="65"/>
      <c r="E83" s="66"/>
      <c r="F83" s="208" t="s">
        <v>307</v>
      </c>
      <c r="G83" s="191"/>
      <c r="H83" s="191"/>
      <c r="I83" s="191"/>
      <c r="J83" s="191"/>
      <c r="K83" s="191"/>
      <c r="L83" s="198"/>
      <c r="M83" s="199" t="s">
        <v>853</v>
      </c>
      <c r="N83" s="200"/>
      <c r="O83" s="200"/>
      <c r="P83" s="200"/>
      <c r="Q83" s="191" t="s">
        <v>848</v>
      </c>
      <c r="R83" s="196"/>
      <c r="S83" s="197" t="s">
        <v>854</v>
      </c>
      <c r="T83" s="191"/>
      <c r="U83" s="191"/>
      <c r="V83" s="191"/>
      <c r="W83" s="191"/>
      <c r="X83" s="191"/>
      <c r="Y83" s="198"/>
      <c r="Z83" s="199" t="s">
        <v>855</v>
      </c>
      <c r="AA83" s="200"/>
      <c r="AB83" s="200"/>
      <c r="AC83" s="200"/>
      <c r="AD83" s="191" t="s">
        <v>841</v>
      </c>
      <c r="AE83" s="196"/>
      <c r="AF83" s="197" t="s">
        <v>299</v>
      </c>
      <c r="AG83" s="191"/>
      <c r="AH83" s="191"/>
      <c r="AI83" s="191"/>
      <c r="AJ83" s="191"/>
      <c r="AK83" s="191"/>
      <c r="AL83" s="198"/>
      <c r="AM83" s="199" t="s">
        <v>856</v>
      </c>
      <c r="AN83" s="200"/>
      <c r="AO83" s="200"/>
      <c r="AP83" s="200"/>
      <c r="AQ83" s="191" t="s">
        <v>841</v>
      </c>
      <c r="AR83" s="196"/>
      <c r="AS83" s="197" t="s">
        <v>857</v>
      </c>
      <c r="AT83" s="191"/>
      <c r="AU83" s="191"/>
      <c r="AV83" s="191"/>
      <c r="AW83" s="191"/>
      <c r="AX83" s="191"/>
      <c r="AY83" s="198"/>
      <c r="AZ83" s="199" t="s">
        <v>858</v>
      </c>
      <c r="BA83" s="200"/>
      <c r="BB83" s="200"/>
      <c r="BC83" s="200"/>
      <c r="BD83" s="191" t="s">
        <v>841</v>
      </c>
      <c r="BE83" s="196"/>
      <c r="BF83" s="197" t="s">
        <v>859</v>
      </c>
      <c r="BG83" s="191"/>
      <c r="BH83" s="191"/>
      <c r="BI83" s="191"/>
      <c r="BJ83" s="191"/>
      <c r="BK83" s="191"/>
      <c r="BL83" s="198"/>
      <c r="BM83" s="199" t="s">
        <v>860</v>
      </c>
      <c r="BN83" s="200"/>
      <c r="BO83" s="200"/>
      <c r="BP83" s="200"/>
      <c r="BQ83" s="191" t="s">
        <v>841</v>
      </c>
      <c r="BR83" s="196"/>
      <c r="BS83" s="197" t="s">
        <v>380</v>
      </c>
      <c r="BT83" s="191"/>
      <c r="BU83" s="191"/>
      <c r="BV83" s="191"/>
      <c r="BW83" s="191"/>
      <c r="BX83" s="191"/>
      <c r="BY83" s="198"/>
      <c r="BZ83" s="199" t="s">
        <v>861</v>
      </c>
      <c r="CA83" s="200"/>
      <c r="CB83" s="200"/>
      <c r="CC83" s="200"/>
      <c r="CD83" s="191" t="s">
        <v>862</v>
      </c>
      <c r="CE83" s="196"/>
      <c r="CF83" s="197" t="s">
        <v>325</v>
      </c>
      <c r="CG83" s="191"/>
      <c r="CH83" s="191"/>
      <c r="CI83" s="191"/>
      <c r="CJ83" s="191"/>
      <c r="CK83" s="191"/>
      <c r="CL83" s="198"/>
      <c r="CM83" s="199" t="s">
        <v>863</v>
      </c>
      <c r="CN83" s="200"/>
      <c r="CO83" s="200"/>
      <c r="CP83" s="200"/>
      <c r="CQ83" s="191" t="s">
        <v>841</v>
      </c>
      <c r="CR83" s="196"/>
      <c r="CS83" s="197" t="s">
        <v>334</v>
      </c>
      <c r="CT83" s="191"/>
      <c r="CU83" s="191"/>
      <c r="CV83" s="191"/>
      <c r="CW83" s="191"/>
      <c r="CX83" s="191"/>
      <c r="CY83" s="198"/>
      <c r="CZ83" s="199" t="s">
        <v>864</v>
      </c>
      <c r="DA83" s="200"/>
      <c r="DB83" s="200"/>
      <c r="DC83" s="200"/>
      <c r="DD83" s="191" t="s">
        <v>841</v>
      </c>
      <c r="DE83" s="192"/>
    </row>
    <row r="84" spans="1:109" ht="35.1" customHeight="1" thickBot="1">
      <c r="B84" s="67" t="s">
        <v>865</v>
      </c>
      <c r="C84" s="68"/>
      <c r="D84" s="68"/>
      <c r="E84" s="69"/>
      <c r="F84" s="193" t="s">
        <v>866</v>
      </c>
      <c r="G84" s="182"/>
      <c r="H84" s="182"/>
      <c r="I84" s="182"/>
      <c r="J84" s="182"/>
      <c r="K84" s="182"/>
      <c r="L84" s="183"/>
      <c r="M84" s="194" t="s">
        <v>867</v>
      </c>
      <c r="N84" s="195"/>
      <c r="O84" s="195"/>
      <c r="P84" s="195"/>
      <c r="Q84" s="182" t="s">
        <v>841</v>
      </c>
      <c r="R84" s="190"/>
      <c r="S84" s="181" t="s">
        <v>868</v>
      </c>
      <c r="T84" s="182"/>
      <c r="U84" s="182"/>
      <c r="V84" s="182"/>
      <c r="W84" s="182"/>
      <c r="X84" s="182"/>
      <c r="Y84" s="183"/>
      <c r="Z84" s="194" t="s">
        <v>847</v>
      </c>
      <c r="AA84" s="195"/>
      <c r="AB84" s="195"/>
      <c r="AC84" s="195"/>
      <c r="AD84" s="182" t="s">
        <v>862</v>
      </c>
      <c r="AE84" s="190"/>
      <c r="AF84" s="181" t="s">
        <v>843</v>
      </c>
      <c r="AG84" s="182"/>
      <c r="AH84" s="182"/>
      <c r="AI84" s="182"/>
      <c r="AJ84" s="182"/>
      <c r="AK84" s="182"/>
      <c r="AL84" s="183"/>
      <c r="AM84" s="184" t="s">
        <v>869</v>
      </c>
      <c r="AN84" s="185"/>
      <c r="AO84" s="185"/>
      <c r="AP84" s="185"/>
      <c r="AQ84" s="182" t="s">
        <v>870</v>
      </c>
      <c r="AR84" s="190"/>
      <c r="AS84" s="181" t="s">
        <v>871</v>
      </c>
      <c r="AT84" s="182"/>
      <c r="AU84" s="182"/>
      <c r="AV84" s="182"/>
      <c r="AW84" s="182"/>
      <c r="AX84" s="182"/>
      <c r="AY84" s="183"/>
      <c r="AZ84" s="184" t="s">
        <v>872</v>
      </c>
      <c r="BA84" s="185"/>
      <c r="BB84" s="185"/>
      <c r="BC84" s="185"/>
      <c r="BD84" s="182" t="s">
        <v>873</v>
      </c>
      <c r="BE84" s="190"/>
      <c r="BF84" s="181" t="s">
        <v>859</v>
      </c>
      <c r="BG84" s="182"/>
      <c r="BH84" s="182"/>
      <c r="BI84" s="182"/>
      <c r="BJ84" s="182"/>
      <c r="BK84" s="182"/>
      <c r="BL84" s="183"/>
      <c r="BM84" s="184" t="s">
        <v>874</v>
      </c>
      <c r="BN84" s="185"/>
      <c r="BO84" s="185"/>
      <c r="BP84" s="185"/>
      <c r="BQ84" s="182" t="s">
        <v>839</v>
      </c>
      <c r="BR84" s="190"/>
      <c r="BS84" s="181" t="s">
        <v>875</v>
      </c>
      <c r="BT84" s="182"/>
      <c r="BU84" s="182"/>
      <c r="BV84" s="182"/>
      <c r="BW84" s="182"/>
      <c r="BX84" s="182"/>
      <c r="BY84" s="183"/>
      <c r="BZ84" s="184" t="s">
        <v>876</v>
      </c>
      <c r="CA84" s="185"/>
      <c r="CB84" s="185"/>
      <c r="CC84" s="185"/>
      <c r="CD84" s="182" t="s">
        <v>870</v>
      </c>
      <c r="CE84" s="190"/>
      <c r="CF84" s="181" t="s">
        <v>739</v>
      </c>
      <c r="CG84" s="182"/>
      <c r="CH84" s="182"/>
      <c r="CI84" s="182"/>
      <c r="CJ84" s="182"/>
      <c r="CK84" s="182"/>
      <c r="CL84" s="183"/>
      <c r="CM84" s="184" t="s">
        <v>877</v>
      </c>
      <c r="CN84" s="185"/>
      <c r="CO84" s="185"/>
      <c r="CP84" s="185"/>
      <c r="CQ84" s="182" t="s">
        <v>839</v>
      </c>
      <c r="CR84" s="190"/>
      <c r="CS84" s="181" t="s">
        <v>380</v>
      </c>
      <c r="CT84" s="182"/>
      <c r="CU84" s="182"/>
      <c r="CV84" s="182"/>
      <c r="CW84" s="182"/>
      <c r="CX84" s="182"/>
      <c r="CY84" s="183"/>
      <c r="CZ84" s="184" t="s">
        <v>878</v>
      </c>
      <c r="DA84" s="185"/>
      <c r="DB84" s="185"/>
      <c r="DC84" s="185"/>
      <c r="DD84" s="182" t="s">
        <v>848</v>
      </c>
      <c r="DE84" s="186"/>
    </row>
    <row r="85" spans="1:109" ht="20.100000000000001" customHeight="1">
      <c r="F85" s="70"/>
      <c r="G85" s="70"/>
      <c r="H85" s="70"/>
      <c r="I85" s="71"/>
      <c r="J85" s="71"/>
      <c r="K85" s="71"/>
      <c r="L85" s="72"/>
      <c r="M85" s="73"/>
      <c r="N85" s="74" t="s">
        <v>879</v>
      </c>
      <c r="O85" s="73"/>
      <c r="P85" s="73"/>
      <c r="Q85" s="73"/>
      <c r="R85" s="73"/>
      <c r="S85" s="71"/>
      <c r="T85" s="71"/>
      <c r="U85" s="71"/>
      <c r="V85" s="71"/>
      <c r="W85" s="71"/>
      <c r="X85" s="71"/>
      <c r="Y85" s="71"/>
      <c r="Z85" s="75"/>
      <c r="AA85" s="73"/>
      <c r="AB85" s="75"/>
      <c r="AC85" s="73"/>
      <c r="AD85" s="75"/>
      <c r="AE85" s="73"/>
      <c r="AF85" s="76" t="s">
        <v>880</v>
      </c>
      <c r="AG85" s="71"/>
      <c r="AH85" s="71"/>
      <c r="AI85" s="71"/>
      <c r="AJ85" s="71"/>
      <c r="AK85" s="71"/>
      <c r="AL85" s="71"/>
      <c r="AM85" s="73"/>
      <c r="AN85" s="73"/>
      <c r="AO85" s="73"/>
      <c r="AP85" s="73"/>
      <c r="AQ85" s="73"/>
      <c r="AR85" s="72"/>
      <c r="AS85" s="71"/>
      <c r="AT85" s="71"/>
      <c r="AU85" s="71"/>
      <c r="AV85" s="76"/>
      <c r="AW85" s="71"/>
      <c r="AX85" s="76" t="s">
        <v>881</v>
      </c>
      <c r="AY85" s="71"/>
      <c r="AZ85" s="73"/>
      <c r="BA85" s="73"/>
      <c r="BB85" s="73"/>
      <c r="BC85" s="73"/>
      <c r="BD85" s="73"/>
      <c r="BE85" s="73"/>
      <c r="BF85" s="71"/>
      <c r="BG85" s="71"/>
      <c r="BH85" s="71"/>
      <c r="BI85" s="71"/>
      <c r="BJ85" s="71"/>
      <c r="BK85" s="71"/>
      <c r="BL85" s="71"/>
      <c r="BM85" s="73"/>
      <c r="BN85" s="77"/>
      <c r="BO85" s="77"/>
      <c r="BP85" s="77"/>
      <c r="BQ85" s="77"/>
      <c r="BR85" s="77"/>
      <c r="BS85" s="70"/>
      <c r="BT85" s="70"/>
      <c r="BU85" s="70"/>
      <c r="BV85" s="70"/>
      <c r="BW85" s="70"/>
      <c r="BX85" s="70"/>
      <c r="BY85" s="70"/>
      <c r="BZ85" s="77"/>
      <c r="CA85" s="77"/>
      <c r="CB85" s="77"/>
      <c r="CC85" s="77"/>
      <c r="CD85" s="77"/>
      <c r="CE85" s="77"/>
      <c r="CF85" s="70"/>
      <c r="CG85" s="70"/>
      <c r="CH85" s="70"/>
      <c r="CI85" s="70"/>
      <c r="CJ85" s="70"/>
      <c r="CK85" s="70"/>
      <c r="CL85" s="70"/>
      <c r="CM85" s="77"/>
      <c r="CN85" s="77"/>
      <c r="CO85" s="77"/>
      <c r="CP85" s="77"/>
      <c r="CQ85" s="77"/>
      <c r="CR85" s="77"/>
      <c r="CS85" s="70"/>
      <c r="CT85" s="70"/>
      <c r="CU85" s="70"/>
      <c r="CV85" s="70"/>
      <c r="CW85" s="70"/>
      <c r="CX85" s="70"/>
      <c r="CY85" s="70"/>
      <c r="CZ85" s="77"/>
      <c r="DA85" s="77"/>
      <c r="DB85" s="77"/>
      <c r="DC85" s="77"/>
      <c r="DD85" s="77"/>
      <c r="DE85" s="77"/>
    </row>
    <row r="86" spans="1:109" ht="20.100000000000001" customHeight="1">
      <c r="B86" s="168" t="s">
        <v>882</v>
      </c>
      <c r="C86" s="168"/>
      <c r="D86" s="169" t="s">
        <v>883</v>
      </c>
      <c r="E86" s="170"/>
      <c r="F86" s="171" t="s">
        <v>884</v>
      </c>
      <c r="G86" s="172"/>
      <c r="H86" s="70"/>
      <c r="I86" s="187" t="s">
        <v>885</v>
      </c>
      <c r="J86" s="188"/>
      <c r="K86" s="188"/>
      <c r="L86" s="188"/>
      <c r="M86" s="189"/>
      <c r="N86" s="180" t="s">
        <v>109</v>
      </c>
      <c r="O86" s="176"/>
      <c r="P86" s="176" t="s">
        <v>113</v>
      </c>
      <c r="Q86" s="176"/>
      <c r="R86" s="176" t="s">
        <v>114</v>
      </c>
      <c r="S86" s="176"/>
      <c r="T86" s="176" t="s">
        <v>115</v>
      </c>
      <c r="U86" s="176"/>
      <c r="V86" s="176" t="s">
        <v>886</v>
      </c>
      <c r="W86" s="176"/>
      <c r="X86" s="176" t="s">
        <v>887</v>
      </c>
      <c r="Y86" s="176"/>
      <c r="Z86" s="176" t="s">
        <v>888</v>
      </c>
      <c r="AA86" s="176"/>
      <c r="AB86" s="176" t="s">
        <v>889</v>
      </c>
      <c r="AC86" s="176"/>
      <c r="AD86" s="176" t="s">
        <v>890</v>
      </c>
      <c r="AE86" s="177"/>
      <c r="AF86" s="180" t="s">
        <v>109</v>
      </c>
      <c r="AG86" s="176"/>
      <c r="AH86" s="176" t="s">
        <v>113</v>
      </c>
      <c r="AI86" s="176"/>
      <c r="AJ86" s="178" t="s">
        <v>114</v>
      </c>
      <c r="AK86" s="179"/>
      <c r="AL86" s="178" t="s">
        <v>115</v>
      </c>
      <c r="AM86" s="179"/>
      <c r="AN86" s="178" t="s">
        <v>886</v>
      </c>
      <c r="AO86" s="179"/>
      <c r="AP86" s="178" t="s">
        <v>887</v>
      </c>
      <c r="AQ86" s="179"/>
      <c r="AR86" s="178" t="s">
        <v>891</v>
      </c>
      <c r="AS86" s="179"/>
      <c r="AT86" s="176" t="s">
        <v>889</v>
      </c>
      <c r="AU86" s="176"/>
      <c r="AV86" s="176"/>
      <c r="AW86" s="177"/>
      <c r="AX86" s="180" t="s">
        <v>892</v>
      </c>
      <c r="AY86" s="176"/>
      <c r="AZ86" s="176" t="s">
        <v>893</v>
      </c>
      <c r="BA86" s="176"/>
      <c r="BB86" s="176" t="s">
        <v>114</v>
      </c>
      <c r="BC86" s="176"/>
      <c r="BD86" s="176" t="s">
        <v>115</v>
      </c>
      <c r="BE86" s="176"/>
      <c r="BF86" s="176" t="s">
        <v>886</v>
      </c>
      <c r="BG86" s="176"/>
      <c r="BH86" s="176" t="s">
        <v>887</v>
      </c>
      <c r="BI86" s="176"/>
      <c r="BJ86" s="176"/>
      <c r="BK86" s="176"/>
      <c r="BL86" s="176"/>
      <c r="BM86" s="176"/>
      <c r="BN86" s="176"/>
      <c r="BO86" s="177"/>
      <c r="BP86" s="77"/>
      <c r="BQ86" s="77"/>
      <c r="BR86" s="77"/>
      <c r="BS86" s="78"/>
      <c r="BT86" s="78"/>
      <c r="BU86" s="79"/>
      <c r="BV86" s="79"/>
      <c r="BW86" s="79"/>
      <c r="BX86" s="79"/>
      <c r="BY86" s="80"/>
      <c r="BZ86" s="81"/>
      <c r="CA86" s="82"/>
      <c r="CB86" s="82"/>
      <c r="CC86" s="82"/>
      <c r="CD86" s="82"/>
      <c r="CE86" s="82"/>
      <c r="CF86" s="141" t="s">
        <v>894</v>
      </c>
      <c r="CG86" s="141"/>
      <c r="CH86" s="141"/>
      <c r="CI86" s="141"/>
      <c r="CJ86" s="141"/>
      <c r="CK86" s="83"/>
      <c r="CL86" s="142" t="s">
        <v>895</v>
      </c>
      <c r="CM86" s="142"/>
      <c r="CN86" s="142"/>
      <c r="CO86" s="142"/>
      <c r="CP86" s="142"/>
      <c r="CQ86" s="142"/>
      <c r="CR86" s="84"/>
      <c r="CS86" s="141" t="s">
        <v>896</v>
      </c>
      <c r="CT86" s="141"/>
      <c r="CU86" s="141"/>
      <c r="CV86" s="141"/>
      <c r="CW86" s="141"/>
      <c r="CX86" s="85"/>
      <c r="CY86" s="151" t="str">
        <f>[2]表題!D21</f>
        <v>野口　高志</v>
      </c>
      <c r="CZ86" s="151"/>
      <c r="DA86" s="151"/>
      <c r="DB86" s="151"/>
      <c r="DC86" s="151"/>
      <c r="DD86" s="151"/>
      <c r="DE86" s="84"/>
    </row>
    <row r="87" spans="1:109" ht="20.100000000000001" customHeight="1">
      <c r="B87" s="168" t="s">
        <v>897</v>
      </c>
      <c r="C87" s="168"/>
      <c r="D87" s="169" t="s">
        <v>898</v>
      </c>
      <c r="E87" s="170"/>
      <c r="F87" s="171" t="s">
        <v>899</v>
      </c>
      <c r="G87" s="172"/>
      <c r="H87" s="86"/>
      <c r="I87" s="173" t="s">
        <v>900</v>
      </c>
      <c r="J87" s="174"/>
      <c r="K87" s="174"/>
      <c r="L87" s="174"/>
      <c r="M87" s="175"/>
      <c r="N87" s="164" t="s">
        <v>901</v>
      </c>
      <c r="O87" s="164" t="e">
        <v>#N/A</v>
      </c>
      <c r="P87" s="164" t="s">
        <v>901</v>
      </c>
      <c r="Q87" s="164" t="e">
        <v>#N/A</v>
      </c>
      <c r="R87" s="164" t="s">
        <v>902</v>
      </c>
      <c r="S87" s="164" t="e">
        <v>#N/A</v>
      </c>
      <c r="T87" s="164" t="s">
        <v>902</v>
      </c>
      <c r="U87" s="164" t="e">
        <v>#N/A</v>
      </c>
      <c r="V87" s="164" t="s">
        <v>902</v>
      </c>
      <c r="W87" s="164" t="e">
        <v>#N/A</v>
      </c>
      <c r="X87" s="164" t="s">
        <v>902</v>
      </c>
      <c r="Y87" s="164" t="e">
        <v>#N/A</v>
      </c>
      <c r="Z87" s="164"/>
      <c r="AA87" s="164"/>
      <c r="AB87" s="164"/>
      <c r="AC87" s="164"/>
      <c r="AD87" s="164"/>
      <c r="AE87" s="165"/>
      <c r="AF87" s="164" t="s">
        <v>902</v>
      </c>
      <c r="AG87" s="164" t="e">
        <v>#N/A</v>
      </c>
      <c r="AH87" s="164" t="s">
        <v>902</v>
      </c>
      <c r="AI87" s="164" t="e">
        <v>#N/A</v>
      </c>
      <c r="AJ87" s="164" t="s">
        <v>902</v>
      </c>
      <c r="AK87" s="164" t="e">
        <v>#N/A</v>
      </c>
      <c r="AL87" s="164" t="s">
        <v>901</v>
      </c>
      <c r="AM87" s="164" t="e">
        <v>#N/A</v>
      </c>
      <c r="AN87" s="164" t="s">
        <v>901</v>
      </c>
      <c r="AO87" s="164" t="e">
        <v>#N/A</v>
      </c>
      <c r="AP87" s="164" t="s">
        <v>901</v>
      </c>
      <c r="AQ87" s="164" t="e">
        <v>#N/A</v>
      </c>
      <c r="AR87" s="164"/>
      <c r="AS87" s="164"/>
      <c r="AT87" s="164"/>
      <c r="AU87" s="164"/>
      <c r="AV87" s="164"/>
      <c r="AW87" s="165"/>
      <c r="AX87" s="167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5"/>
      <c r="BP87" s="87"/>
      <c r="BQ87" s="87"/>
      <c r="BR87" s="166" t="s">
        <v>903</v>
      </c>
      <c r="BS87" s="166"/>
      <c r="BT87" s="166"/>
      <c r="BU87" s="166"/>
      <c r="BV87" s="166"/>
      <c r="BW87" s="166"/>
      <c r="BX87" s="166"/>
      <c r="BY87" s="166"/>
      <c r="BZ87" s="88"/>
      <c r="CA87" s="88"/>
      <c r="CB87" s="88"/>
      <c r="CC87" s="88"/>
      <c r="CD87" s="89"/>
      <c r="CE87" s="90"/>
      <c r="CF87" s="91"/>
      <c r="CG87" s="89"/>
      <c r="CH87" s="89"/>
      <c r="CI87" s="89"/>
      <c r="CJ87" s="92"/>
      <c r="CK87" s="88"/>
      <c r="CL87" s="91"/>
      <c r="CM87" s="93"/>
      <c r="CN87" s="93"/>
      <c r="CO87" s="93"/>
      <c r="CP87" s="93"/>
      <c r="CQ87" s="93"/>
      <c r="CR87" s="88"/>
      <c r="CS87" s="91"/>
      <c r="CT87" s="89"/>
      <c r="CU87" s="89"/>
      <c r="CV87" s="89"/>
      <c r="CW87" s="89"/>
      <c r="CX87" s="89"/>
      <c r="CY87" s="89"/>
      <c r="CZ87" s="88"/>
      <c r="DA87" s="88"/>
      <c r="DB87" s="88"/>
      <c r="DC87" s="88"/>
      <c r="DD87" s="88"/>
      <c r="DE87" s="88"/>
    </row>
    <row r="88" spans="1:109" ht="20.100000000000001" customHeight="1">
      <c r="C88" s="94"/>
      <c r="D88" s="94"/>
      <c r="F88" s="86"/>
      <c r="G88" s="86"/>
      <c r="H88" s="86"/>
      <c r="I88" s="154" t="s">
        <v>904</v>
      </c>
      <c r="J88" s="155"/>
      <c r="K88" s="155"/>
      <c r="L88" s="155"/>
      <c r="M88" s="156"/>
      <c r="N88" s="144" t="s">
        <v>905</v>
      </c>
      <c r="O88" s="144" t="e">
        <v>#N/A</v>
      </c>
      <c r="P88" s="144" t="s">
        <v>906</v>
      </c>
      <c r="Q88" s="144" t="e">
        <v>#N/A</v>
      </c>
      <c r="R88" s="144" t="s">
        <v>907</v>
      </c>
      <c r="S88" s="144" t="e">
        <v>#N/A</v>
      </c>
      <c r="T88" s="144" t="s">
        <v>908</v>
      </c>
      <c r="U88" s="144" t="e">
        <v>#N/A</v>
      </c>
      <c r="V88" s="144" t="s">
        <v>907</v>
      </c>
      <c r="W88" s="144" t="e">
        <v>#N/A</v>
      </c>
      <c r="X88" s="144" t="s">
        <v>909</v>
      </c>
      <c r="Y88" s="144" t="e">
        <v>#N/A</v>
      </c>
      <c r="Z88" s="144"/>
      <c r="AA88" s="144"/>
      <c r="AB88" s="144"/>
      <c r="AC88" s="144"/>
      <c r="AD88" s="144"/>
      <c r="AE88" s="145"/>
      <c r="AF88" s="144" t="s">
        <v>910</v>
      </c>
      <c r="AG88" s="144" t="e">
        <v>#N/A</v>
      </c>
      <c r="AH88" s="144" t="s">
        <v>906</v>
      </c>
      <c r="AI88" s="144" t="e">
        <v>#N/A</v>
      </c>
      <c r="AJ88" s="144" t="s">
        <v>911</v>
      </c>
      <c r="AK88" s="144" t="e">
        <v>#N/A</v>
      </c>
      <c r="AL88" s="144" t="s">
        <v>909</v>
      </c>
      <c r="AM88" s="144" t="e">
        <v>#N/A</v>
      </c>
      <c r="AN88" s="144" t="s">
        <v>911</v>
      </c>
      <c r="AO88" s="144" t="e">
        <v>#N/A</v>
      </c>
      <c r="AP88" s="144" t="s">
        <v>910</v>
      </c>
      <c r="AQ88" s="144" t="e">
        <v>#N/A</v>
      </c>
      <c r="AR88" s="144"/>
      <c r="AS88" s="144"/>
      <c r="AT88" s="144"/>
      <c r="AU88" s="144"/>
      <c r="AV88" s="144"/>
      <c r="AW88" s="145"/>
      <c r="AX88" s="150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5"/>
      <c r="BP88" s="87"/>
      <c r="BQ88" s="87"/>
      <c r="BR88" s="87"/>
      <c r="BS88" s="95"/>
      <c r="BT88" s="92"/>
      <c r="BU88" s="89"/>
      <c r="BV88" s="89"/>
      <c r="BW88" s="89"/>
      <c r="BX88" s="88"/>
      <c r="BY88" s="88"/>
      <c r="BZ88" s="88"/>
      <c r="CA88" s="88"/>
      <c r="CB88" s="88"/>
      <c r="CC88" s="88"/>
      <c r="CD88" s="89"/>
      <c r="CE88" s="82"/>
      <c r="CF88" s="91"/>
      <c r="CG88" s="89"/>
      <c r="CH88" s="89"/>
      <c r="CI88" s="89"/>
      <c r="CJ88" s="161" t="s">
        <v>912</v>
      </c>
      <c r="CK88" s="161"/>
      <c r="CL88" s="162" t="str">
        <f>[2]表題!D14</f>
        <v>金子　洋一</v>
      </c>
      <c r="CM88" s="162"/>
      <c r="CN88" s="162"/>
      <c r="CO88" s="162"/>
      <c r="CP88" s="162"/>
      <c r="CQ88" s="162"/>
      <c r="CR88" s="88"/>
      <c r="CS88" s="91"/>
      <c r="CT88" s="89"/>
      <c r="CU88" s="89"/>
      <c r="CV88" s="89"/>
      <c r="CW88" s="89"/>
      <c r="CX88" s="89"/>
      <c r="CY88" s="89"/>
      <c r="CZ88" s="88"/>
      <c r="DA88" s="88"/>
      <c r="DB88" s="88"/>
      <c r="DC88" s="88"/>
      <c r="DD88" s="88"/>
      <c r="DE88" s="88"/>
    </row>
    <row r="89" spans="1:109" ht="20.100000000000001" customHeight="1">
      <c r="B89" s="96" t="s">
        <v>913</v>
      </c>
      <c r="D89" s="94"/>
      <c r="F89" s="86"/>
      <c r="G89" s="86"/>
      <c r="H89" s="86"/>
      <c r="I89" s="154" t="s">
        <v>914</v>
      </c>
      <c r="J89" s="155"/>
      <c r="K89" s="155"/>
      <c r="L89" s="155"/>
      <c r="M89" s="156"/>
      <c r="N89" s="157" t="s">
        <v>915</v>
      </c>
      <c r="O89" s="157" t="e">
        <v>#N/A</v>
      </c>
      <c r="P89" s="157" t="s">
        <v>916</v>
      </c>
      <c r="Q89" s="157" t="e">
        <v>#N/A</v>
      </c>
      <c r="R89" s="157" t="s">
        <v>915</v>
      </c>
      <c r="S89" s="157" t="e">
        <v>#N/A</v>
      </c>
      <c r="T89" s="157" t="s">
        <v>917</v>
      </c>
      <c r="U89" s="157" t="e">
        <v>#N/A</v>
      </c>
      <c r="V89" s="157" t="s">
        <v>918</v>
      </c>
      <c r="W89" s="157" t="e">
        <v>#N/A</v>
      </c>
      <c r="X89" s="157" t="s">
        <v>919</v>
      </c>
      <c r="Y89" s="157" t="e">
        <v>#N/A</v>
      </c>
      <c r="Z89" s="157"/>
      <c r="AA89" s="157"/>
      <c r="AB89" s="157"/>
      <c r="AC89" s="157"/>
      <c r="AD89" s="157"/>
      <c r="AE89" s="158"/>
      <c r="AF89" s="157" t="s">
        <v>915</v>
      </c>
      <c r="AG89" s="157" t="e">
        <v>#N/A</v>
      </c>
      <c r="AH89" s="157" t="s">
        <v>916</v>
      </c>
      <c r="AI89" s="157" t="e">
        <v>#N/A</v>
      </c>
      <c r="AJ89" s="157" t="s">
        <v>915</v>
      </c>
      <c r="AK89" s="157" t="e">
        <v>#N/A</v>
      </c>
      <c r="AL89" s="157" t="s">
        <v>917</v>
      </c>
      <c r="AM89" s="157" t="e">
        <v>#N/A</v>
      </c>
      <c r="AN89" s="157" t="s">
        <v>919</v>
      </c>
      <c r="AO89" s="157" t="e">
        <v>#N/A</v>
      </c>
      <c r="AP89" s="157" t="s">
        <v>920</v>
      </c>
      <c r="AQ89" s="157" t="e">
        <v>#N/A</v>
      </c>
      <c r="AR89" s="157"/>
      <c r="AS89" s="157"/>
      <c r="AT89" s="157"/>
      <c r="AU89" s="157"/>
      <c r="AV89" s="157"/>
      <c r="AW89" s="158"/>
      <c r="AX89" s="160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8"/>
      <c r="BP89" s="87"/>
      <c r="BQ89" s="87"/>
      <c r="BR89" s="146" t="s">
        <v>921</v>
      </c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82"/>
      <c r="CF89" s="163" t="s">
        <v>922</v>
      </c>
      <c r="CG89" s="163"/>
      <c r="CH89" s="163"/>
      <c r="CI89" s="163"/>
      <c r="CJ89" s="161"/>
      <c r="CK89" s="161"/>
      <c r="CL89" s="162"/>
      <c r="CM89" s="162"/>
      <c r="CN89" s="162"/>
      <c r="CO89" s="162"/>
      <c r="CP89" s="162"/>
      <c r="CQ89" s="162"/>
      <c r="CR89" s="88"/>
      <c r="CS89" s="91"/>
      <c r="CT89" s="89"/>
      <c r="CU89" s="89"/>
      <c r="CV89" s="89"/>
      <c r="CW89" s="89"/>
      <c r="CX89" s="89"/>
      <c r="CY89" s="89"/>
      <c r="CZ89" s="88"/>
      <c r="DA89" s="88"/>
      <c r="DB89" s="88"/>
      <c r="DC89" s="88"/>
      <c r="DD89" s="88"/>
      <c r="DE89" s="88"/>
    </row>
    <row r="90" spans="1:109" ht="20.100000000000001" customHeight="1">
      <c r="B90" s="152" t="s">
        <v>923</v>
      </c>
      <c r="C90" s="152"/>
      <c r="D90" s="152"/>
      <c r="E90" s="152"/>
      <c r="F90" s="152"/>
      <c r="G90" s="152"/>
      <c r="H90" s="153"/>
      <c r="I90" s="154" t="s">
        <v>924</v>
      </c>
      <c r="J90" s="155"/>
      <c r="K90" s="155"/>
      <c r="L90" s="155"/>
      <c r="M90" s="156"/>
      <c r="N90" s="157" t="s">
        <v>925</v>
      </c>
      <c r="O90" s="157" t="e">
        <v>#N/A</v>
      </c>
      <c r="P90" s="157" t="s">
        <v>926</v>
      </c>
      <c r="Q90" s="157" t="e">
        <v>#N/A</v>
      </c>
      <c r="R90" s="157" t="s">
        <v>925</v>
      </c>
      <c r="S90" s="157" t="e">
        <v>#N/A</v>
      </c>
      <c r="T90" s="157" t="s">
        <v>927</v>
      </c>
      <c r="U90" s="157" t="e">
        <v>#N/A</v>
      </c>
      <c r="V90" s="157" t="s">
        <v>927</v>
      </c>
      <c r="W90" s="157" t="e">
        <v>#N/A</v>
      </c>
      <c r="X90" s="157" t="s">
        <v>925</v>
      </c>
      <c r="Y90" s="157" t="e">
        <v>#N/A</v>
      </c>
      <c r="Z90" s="157"/>
      <c r="AA90" s="157"/>
      <c r="AB90" s="157"/>
      <c r="AC90" s="157"/>
      <c r="AD90" s="157"/>
      <c r="AE90" s="158"/>
      <c r="AF90" s="157" t="s">
        <v>928</v>
      </c>
      <c r="AG90" s="157" t="e">
        <v>#N/A</v>
      </c>
      <c r="AH90" s="157" t="s">
        <v>929</v>
      </c>
      <c r="AI90" s="157" t="e">
        <v>#N/A</v>
      </c>
      <c r="AJ90" s="157" t="s">
        <v>928</v>
      </c>
      <c r="AK90" s="157" t="e">
        <v>#N/A</v>
      </c>
      <c r="AL90" s="157" t="s">
        <v>929</v>
      </c>
      <c r="AM90" s="157" t="e">
        <v>#N/A</v>
      </c>
      <c r="AN90" s="157" t="s">
        <v>929</v>
      </c>
      <c r="AO90" s="157" t="e">
        <v>#N/A</v>
      </c>
      <c r="AP90" s="157" t="s">
        <v>929</v>
      </c>
      <c r="AQ90" s="157" t="e">
        <v>#N/A</v>
      </c>
      <c r="AR90" s="157"/>
      <c r="AS90" s="157"/>
      <c r="AT90" s="157"/>
      <c r="AU90" s="157"/>
      <c r="AV90" s="157"/>
      <c r="AW90" s="158"/>
      <c r="AX90" s="160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8"/>
      <c r="BP90" s="87"/>
      <c r="BQ90" s="8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82"/>
      <c r="CF90" s="98"/>
      <c r="CG90" s="85"/>
      <c r="CH90" s="85"/>
      <c r="CI90" s="85"/>
      <c r="CJ90" s="159" t="s">
        <v>930</v>
      </c>
      <c r="CK90" s="159"/>
      <c r="CL90" s="142" t="str">
        <f>[2]表題!D16</f>
        <v>中村　忠紀</v>
      </c>
      <c r="CM90" s="142"/>
      <c r="CN90" s="142"/>
      <c r="CO90" s="142"/>
      <c r="CP90" s="142"/>
      <c r="CQ90" s="142"/>
      <c r="CR90" s="88"/>
      <c r="CS90" s="141" t="s">
        <v>931</v>
      </c>
      <c r="CT90" s="141"/>
      <c r="CU90" s="141"/>
      <c r="CV90" s="141"/>
      <c r="CW90" s="141"/>
      <c r="CX90" s="85"/>
      <c r="CY90" s="151" t="str">
        <f>[2]表題!D18</f>
        <v>安田　崇</v>
      </c>
      <c r="CZ90" s="151"/>
      <c r="DA90" s="151"/>
      <c r="DB90" s="151"/>
      <c r="DC90" s="151"/>
      <c r="DD90" s="151"/>
      <c r="DE90" s="88"/>
    </row>
    <row r="91" spans="1:109" ht="20.100000000000001" customHeight="1">
      <c r="B91" s="152" t="s">
        <v>932</v>
      </c>
      <c r="C91" s="152"/>
      <c r="D91" s="152"/>
      <c r="E91" s="152"/>
      <c r="F91" s="152"/>
      <c r="G91" s="152"/>
      <c r="H91" s="153"/>
      <c r="I91" s="154" t="s">
        <v>933</v>
      </c>
      <c r="J91" s="155"/>
      <c r="K91" s="155"/>
      <c r="L91" s="155"/>
      <c r="M91" s="156"/>
      <c r="N91" s="144" t="s">
        <v>934</v>
      </c>
      <c r="O91" s="144" t="e">
        <v>#N/A</v>
      </c>
      <c r="P91" s="144" t="s">
        <v>934</v>
      </c>
      <c r="Q91" s="144" t="e">
        <v>#N/A</v>
      </c>
      <c r="R91" s="144" t="s">
        <v>934</v>
      </c>
      <c r="S91" s="144" t="e">
        <v>#N/A</v>
      </c>
      <c r="T91" s="144" t="s">
        <v>934</v>
      </c>
      <c r="U91" s="144" t="e">
        <v>#N/A</v>
      </c>
      <c r="V91" s="144" t="s">
        <v>934</v>
      </c>
      <c r="W91" s="144" t="e">
        <v>#N/A</v>
      </c>
      <c r="X91" s="144" t="s">
        <v>934</v>
      </c>
      <c r="Y91" s="144" t="e">
        <v>#N/A</v>
      </c>
      <c r="Z91" s="144"/>
      <c r="AA91" s="144"/>
      <c r="AB91" s="144"/>
      <c r="AC91" s="144"/>
      <c r="AD91" s="144"/>
      <c r="AE91" s="145"/>
      <c r="AF91" s="144" t="s">
        <v>934</v>
      </c>
      <c r="AG91" s="144" t="e">
        <v>#N/A</v>
      </c>
      <c r="AH91" s="144" t="s">
        <v>934</v>
      </c>
      <c r="AI91" s="144" t="e">
        <v>#N/A</v>
      </c>
      <c r="AJ91" s="144" t="s">
        <v>934</v>
      </c>
      <c r="AK91" s="144" t="e">
        <v>#N/A</v>
      </c>
      <c r="AL91" s="144" t="s">
        <v>934</v>
      </c>
      <c r="AM91" s="144" t="e">
        <v>#N/A</v>
      </c>
      <c r="AN91" s="144" t="s">
        <v>935</v>
      </c>
      <c r="AO91" s="144" t="e">
        <v>#N/A</v>
      </c>
      <c r="AP91" s="144" t="s">
        <v>935</v>
      </c>
      <c r="AQ91" s="144" t="e">
        <v>#N/A</v>
      </c>
      <c r="AR91" s="144"/>
      <c r="AS91" s="144"/>
      <c r="AT91" s="144"/>
      <c r="AU91" s="144"/>
      <c r="AV91" s="144"/>
      <c r="AW91" s="145"/>
      <c r="AX91" s="150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5"/>
      <c r="BP91" s="87"/>
      <c r="BQ91" s="87"/>
      <c r="BR91" s="146" t="s">
        <v>936</v>
      </c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99"/>
      <c r="CF91" s="91"/>
      <c r="CG91" s="100"/>
      <c r="CH91" s="100"/>
      <c r="CI91" s="100"/>
      <c r="CJ91" s="92"/>
      <c r="CK91" s="100"/>
      <c r="CL91" s="91"/>
      <c r="CM91" s="101"/>
      <c r="CN91" s="101"/>
      <c r="CO91" s="101"/>
      <c r="CP91" s="101"/>
      <c r="CQ91" s="101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</row>
    <row r="92" spans="1:109" ht="20.100000000000001" customHeight="1">
      <c r="I92" s="147" t="s">
        <v>937</v>
      </c>
      <c r="J92" s="148"/>
      <c r="K92" s="148"/>
      <c r="L92" s="148"/>
      <c r="M92" s="14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40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40"/>
      <c r="AX92" s="143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40"/>
      <c r="BR92" s="97"/>
      <c r="BS92" s="102"/>
      <c r="BT92" s="102"/>
      <c r="BU92" s="79"/>
      <c r="BV92" s="79"/>
      <c r="BW92" s="79"/>
      <c r="BX92" s="79"/>
      <c r="BY92" s="80"/>
      <c r="BZ92" s="99"/>
      <c r="CA92" s="82"/>
      <c r="CB92" s="82"/>
      <c r="CC92" s="82"/>
      <c r="CD92" s="82"/>
      <c r="CE92" s="82"/>
      <c r="CF92" s="141" t="s">
        <v>938</v>
      </c>
      <c r="CG92" s="141"/>
      <c r="CH92" s="141"/>
      <c r="CI92" s="141"/>
      <c r="CJ92" s="141"/>
      <c r="CK92" s="103"/>
      <c r="CL92" s="142" t="str">
        <f>[2]表題!D20</f>
        <v>脇添　寿男</v>
      </c>
      <c r="CM92" s="142"/>
      <c r="CN92" s="142"/>
      <c r="CO92" s="142"/>
      <c r="CP92" s="142"/>
      <c r="CQ92" s="142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</row>
  </sheetData>
  <mergeCells count="1304"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S1:BL1"/>
    <mergeCell ref="E2:R2"/>
    <mergeCell ref="E3:R3"/>
    <mergeCell ref="BQ3:BR3"/>
    <mergeCell ref="CG3:CI3"/>
    <mergeCell ref="CK3:CX3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BF7:BL7"/>
    <mergeCell ref="BM7:BR7"/>
    <mergeCell ref="BS7:BY7"/>
    <mergeCell ref="C7:D7"/>
    <mergeCell ref="F7:L7"/>
    <mergeCell ref="M7:R7"/>
    <mergeCell ref="S7:Y7"/>
    <mergeCell ref="Z7:AE7"/>
    <mergeCell ref="AF7:AL7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AM9:AR9"/>
    <mergeCell ref="AS9:AY9"/>
    <mergeCell ref="AZ9:BE9"/>
    <mergeCell ref="BF9:BL9"/>
    <mergeCell ref="BM9:BR9"/>
    <mergeCell ref="BS9:BY9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AM11:AR11"/>
    <mergeCell ref="AS11:AY11"/>
    <mergeCell ref="AZ11:BE11"/>
    <mergeCell ref="BF11:BL11"/>
    <mergeCell ref="BM11:BR11"/>
    <mergeCell ref="BS11:BY11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AM13:AR13"/>
    <mergeCell ref="AS13:AY13"/>
    <mergeCell ref="AZ13:BE13"/>
    <mergeCell ref="BF13:BL13"/>
    <mergeCell ref="BM13:BR13"/>
    <mergeCell ref="BS13:BY13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AM15:AR15"/>
    <mergeCell ref="AS15:AY15"/>
    <mergeCell ref="AZ15:BE15"/>
    <mergeCell ref="BF15:BL15"/>
    <mergeCell ref="BM15:BR15"/>
    <mergeCell ref="BS15:BY15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AM17:AR17"/>
    <mergeCell ref="AS17:AY17"/>
    <mergeCell ref="AZ17:BE17"/>
    <mergeCell ref="BF17:BL17"/>
    <mergeCell ref="BM17:BR17"/>
    <mergeCell ref="BS17:BY17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AM19:AR19"/>
    <mergeCell ref="AS19:AY19"/>
    <mergeCell ref="AZ19:BE19"/>
    <mergeCell ref="BF19:BL19"/>
    <mergeCell ref="BM19:BR19"/>
    <mergeCell ref="BS19:BY19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AM21:AR21"/>
    <mergeCell ref="AS21:AY21"/>
    <mergeCell ref="AZ21:BE21"/>
    <mergeCell ref="BF21:BL21"/>
    <mergeCell ref="BM21:BR21"/>
    <mergeCell ref="BS21:BY21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M23:BR23"/>
    <mergeCell ref="BS23:BY23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BZ25:CE25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AM25:AR25"/>
    <mergeCell ref="AS25:AY25"/>
    <mergeCell ref="AZ25:BE25"/>
    <mergeCell ref="BF25:BL25"/>
    <mergeCell ref="BM25:BR25"/>
    <mergeCell ref="BS25:BY25"/>
    <mergeCell ref="BF28:BR28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BZ27:CE27"/>
    <mergeCell ref="CF27:CL27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AM27:AR27"/>
    <mergeCell ref="AS27:AY27"/>
    <mergeCell ref="AZ27:BE27"/>
    <mergeCell ref="BF27:BL27"/>
    <mergeCell ref="BM27:BR27"/>
    <mergeCell ref="BS27:BY27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BZ29:CE29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AM29:AR29"/>
    <mergeCell ref="AS29:AY29"/>
    <mergeCell ref="AZ29:BE29"/>
    <mergeCell ref="BF29:BL29"/>
    <mergeCell ref="BM29:BR29"/>
    <mergeCell ref="BS29:BY29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BZ31:CE31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AM31:AR31"/>
    <mergeCell ref="AS31:AY31"/>
    <mergeCell ref="AZ31:BE31"/>
    <mergeCell ref="BF31:BL31"/>
    <mergeCell ref="BM31:BR31"/>
    <mergeCell ref="BS31:BY31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BZ33:CE33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AM33:AR33"/>
    <mergeCell ref="AS33:AY33"/>
    <mergeCell ref="AZ33:BE33"/>
    <mergeCell ref="BF33:BL33"/>
    <mergeCell ref="BM33:BR33"/>
    <mergeCell ref="BS33:BY33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AM35:AR35"/>
    <mergeCell ref="AS35:AY35"/>
    <mergeCell ref="AZ35:BE35"/>
    <mergeCell ref="BF35:BL35"/>
    <mergeCell ref="BM35:BR35"/>
    <mergeCell ref="BS35:BY35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BM37:BR37"/>
    <mergeCell ref="BS37:BY37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BZ41:CE41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AM41:AR41"/>
    <mergeCell ref="AS41:AY41"/>
    <mergeCell ref="AZ41:BE41"/>
    <mergeCell ref="BF41:BL41"/>
    <mergeCell ref="BM41:BR41"/>
    <mergeCell ref="BS41:BY41"/>
    <mergeCell ref="C45:D45"/>
    <mergeCell ref="F45:L45"/>
    <mergeCell ref="M45:R45"/>
    <mergeCell ref="S45:Y45"/>
    <mergeCell ref="Z45:AE45"/>
    <mergeCell ref="AF45:AL45"/>
    <mergeCell ref="AM45:AR45"/>
    <mergeCell ref="BZ43:CE43"/>
    <mergeCell ref="CF43:CL43"/>
    <mergeCell ref="CM43:CR43"/>
    <mergeCell ref="CS43:CY43"/>
    <mergeCell ref="CZ43:DE43"/>
    <mergeCell ref="F44:R44"/>
    <mergeCell ref="S44:AE44"/>
    <mergeCell ref="AF44:AR44"/>
    <mergeCell ref="AS44:BE44"/>
    <mergeCell ref="BF44:BR44"/>
    <mergeCell ref="AM43:AR43"/>
    <mergeCell ref="AS43:AY43"/>
    <mergeCell ref="AZ43:BE43"/>
    <mergeCell ref="BF43:BL43"/>
    <mergeCell ref="BM43:BR43"/>
    <mergeCell ref="BS43:BY43"/>
    <mergeCell ref="CF45:CL45"/>
    <mergeCell ref="CM45:CR45"/>
    <mergeCell ref="CS45:CY45"/>
    <mergeCell ref="CZ45:DE45"/>
    <mergeCell ref="F46:L46"/>
    <mergeCell ref="M46:R46"/>
    <mergeCell ref="S46:Y46"/>
    <mergeCell ref="Z46:AE46"/>
    <mergeCell ref="AF46:AL46"/>
    <mergeCell ref="AM46:AR46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F47:CL47"/>
    <mergeCell ref="CM47:CR47"/>
    <mergeCell ref="CS47:CY47"/>
    <mergeCell ref="CZ47:DE47"/>
    <mergeCell ref="F48:L48"/>
    <mergeCell ref="M48:R48"/>
    <mergeCell ref="S48:Y48"/>
    <mergeCell ref="Z48:AE48"/>
    <mergeCell ref="AF48:AL48"/>
    <mergeCell ref="AM48:AR48"/>
    <mergeCell ref="AS47:AY47"/>
    <mergeCell ref="AZ47:BE47"/>
    <mergeCell ref="BF47:BL47"/>
    <mergeCell ref="BM47:BR47"/>
    <mergeCell ref="BS47:BY47"/>
    <mergeCell ref="BZ47:CE47"/>
    <mergeCell ref="CF46:CL46"/>
    <mergeCell ref="CM46:CR46"/>
    <mergeCell ref="CS46:CY46"/>
    <mergeCell ref="CZ46:DE46"/>
    <mergeCell ref="F47:L47"/>
    <mergeCell ref="M47:R47"/>
    <mergeCell ref="S47:Y47"/>
    <mergeCell ref="Z47:AE47"/>
    <mergeCell ref="AF47:AL47"/>
    <mergeCell ref="AM47:AR47"/>
    <mergeCell ref="AS46:AY46"/>
    <mergeCell ref="AZ46:BE46"/>
    <mergeCell ref="BF46:BL46"/>
    <mergeCell ref="BM46:BR46"/>
    <mergeCell ref="BS46:BY46"/>
    <mergeCell ref="BZ46:CE46"/>
    <mergeCell ref="C50:D50"/>
    <mergeCell ref="F50:L50"/>
    <mergeCell ref="M50:R50"/>
    <mergeCell ref="S50:Y50"/>
    <mergeCell ref="Z50:AE50"/>
    <mergeCell ref="AF50:AL50"/>
    <mergeCell ref="AM50:AR50"/>
    <mergeCell ref="AS50:AY50"/>
    <mergeCell ref="CF48:CL48"/>
    <mergeCell ref="CM48:CR48"/>
    <mergeCell ref="CS48:CY48"/>
    <mergeCell ref="CZ48:DE48"/>
    <mergeCell ref="F49:R49"/>
    <mergeCell ref="S49:AE49"/>
    <mergeCell ref="AF49:AR49"/>
    <mergeCell ref="AS49:BE49"/>
    <mergeCell ref="BF49:BR49"/>
    <mergeCell ref="BS49:CE49"/>
    <mergeCell ref="AS48:AY48"/>
    <mergeCell ref="AZ48:BE48"/>
    <mergeCell ref="BF48:BL48"/>
    <mergeCell ref="BM48:BR48"/>
    <mergeCell ref="BS48:BY48"/>
    <mergeCell ref="BZ48:CE48"/>
    <mergeCell ref="CM50:CR50"/>
    <mergeCell ref="CS50:CY50"/>
    <mergeCell ref="CZ50:DE50"/>
    <mergeCell ref="F51:L51"/>
    <mergeCell ref="M51:R51"/>
    <mergeCell ref="S51:Y51"/>
    <mergeCell ref="Z51:AE51"/>
    <mergeCell ref="AF51:AL51"/>
    <mergeCell ref="AM51:AR51"/>
    <mergeCell ref="AS51:AY51"/>
    <mergeCell ref="AZ50:BE50"/>
    <mergeCell ref="BF50:BL50"/>
    <mergeCell ref="BM50:BR50"/>
    <mergeCell ref="BS50:BY50"/>
    <mergeCell ref="BZ50:CE50"/>
    <mergeCell ref="CF50:CL50"/>
    <mergeCell ref="CF49:CR49"/>
    <mergeCell ref="CS49:DE49"/>
    <mergeCell ref="CM52:CR52"/>
    <mergeCell ref="CS52:CY52"/>
    <mergeCell ref="CZ52:DE52"/>
    <mergeCell ref="F53:L53"/>
    <mergeCell ref="M53:R53"/>
    <mergeCell ref="S53:Y53"/>
    <mergeCell ref="Z53:AE53"/>
    <mergeCell ref="AF53:AL53"/>
    <mergeCell ref="AM53:AR53"/>
    <mergeCell ref="AS53:AY53"/>
    <mergeCell ref="AZ52:BE52"/>
    <mergeCell ref="BF52:BL52"/>
    <mergeCell ref="BM52:BR52"/>
    <mergeCell ref="BS52:BY52"/>
    <mergeCell ref="BZ52:CE52"/>
    <mergeCell ref="CF52:CL52"/>
    <mergeCell ref="CM51:CR51"/>
    <mergeCell ref="CS51:CY51"/>
    <mergeCell ref="CZ51:DE51"/>
    <mergeCell ref="F52:L52"/>
    <mergeCell ref="M52:R52"/>
    <mergeCell ref="S52:Y52"/>
    <mergeCell ref="Z52:AE52"/>
    <mergeCell ref="AF52:AL52"/>
    <mergeCell ref="AM52:AR52"/>
    <mergeCell ref="AS52:AY52"/>
    <mergeCell ref="AZ51:BE51"/>
    <mergeCell ref="BF51:BL51"/>
    <mergeCell ref="BM51:BR51"/>
    <mergeCell ref="BS51:BY51"/>
    <mergeCell ref="BZ51:CE51"/>
    <mergeCell ref="CF51:CL51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AZ53:BE53"/>
    <mergeCell ref="BF53:BL53"/>
    <mergeCell ref="BM53:BR53"/>
    <mergeCell ref="BS53:BY53"/>
    <mergeCell ref="BZ53:CE53"/>
    <mergeCell ref="CF53:CL53"/>
    <mergeCell ref="CF56:CR56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AZ55:BE55"/>
    <mergeCell ref="BF55:BL55"/>
    <mergeCell ref="BM55:BR55"/>
    <mergeCell ref="BS55:BY55"/>
    <mergeCell ref="BZ55:CE55"/>
    <mergeCell ref="CF55:CL55"/>
    <mergeCell ref="CF58:CR58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AZ57:BE57"/>
    <mergeCell ref="BF57:BL57"/>
    <mergeCell ref="BM57:BR57"/>
    <mergeCell ref="BS57:BY57"/>
    <mergeCell ref="BZ57:CE57"/>
    <mergeCell ref="CF57:CL57"/>
    <mergeCell ref="CF60:C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BF60:BR60"/>
    <mergeCell ref="BS60:CE60"/>
    <mergeCell ref="AZ59:BE59"/>
    <mergeCell ref="BF59:BL59"/>
    <mergeCell ref="BM59:BR59"/>
    <mergeCell ref="BS59:BY59"/>
    <mergeCell ref="BZ59:CE59"/>
    <mergeCell ref="CF59:CL59"/>
    <mergeCell ref="CF62:C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BF62:BR62"/>
    <mergeCell ref="BS62:CE62"/>
    <mergeCell ref="AZ61:BE61"/>
    <mergeCell ref="BF61:BL61"/>
    <mergeCell ref="BM61:BR61"/>
    <mergeCell ref="BS61:BY61"/>
    <mergeCell ref="BZ61:CE61"/>
    <mergeCell ref="CF61:CL61"/>
    <mergeCell ref="CF64:C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BF64:BR64"/>
    <mergeCell ref="BS64:CE64"/>
    <mergeCell ref="AZ63:BE63"/>
    <mergeCell ref="BF63:BL63"/>
    <mergeCell ref="BM63:BR63"/>
    <mergeCell ref="BS63:BY63"/>
    <mergeCell ref="BZ63:CE63"/>
    <mergeCell ref="CF63:CL63"/>
    <mergeCell ref="CF66:C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AZ65:BE65"/>
    <mergeCell ref="BF65:BL65"/>
    <mergeCell ref="BM65:BR65"/>
    <mergeCell ref="BS65:BY65"/>
    <mergeCell ref="BZ65:CE65"/>
    <mergeCell ref="CF65:CL65"/>
    <mergeCell ref="CF68:C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BF68:BR68"/>
    <mergeCell ref="BS68:CE68"/>
    <mergeCell ref="AZ67:BE67"/>
    <mergeCell ref="BF67:BL67"/>
    <mergeCell ref="BM67:BR67"/>
    <mergeCell ref="BS67:BY67"/>
    <mergeCell ref="BZ67:CE67"/>
    <mergeCell ref="CF67:CL67"/>
    <mergeCell ref="CF70:C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BF70:BR70"/>
    <mergeCell ref="BS70:CE70"/>
    <mergeCell ref="AZ69:BE69"/>
    <mergeCell ref="BF69:BL69"/>
    <mergeCell ref="BM69:BR69"/>
    <mergeCell ref="BS69:BY69"/>
    <mergeCell ref="BZ69:CE69"/>
    <mergeCell ref="CF69:CL69"/>
    <mergeCell ref="CF72:C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CM71:CR71"/>
    <mergeCell ref="CS71:CY71"/>
    <mergeCell ref="CZ71:DE71"/>
    <mergeCell ref="C72:D72"/>
    <mergeCell ref="F72:R72"/>
    <mergeCell ref="S72:AE72"/>
    <mergeCell ref="AF72:AR72"/>
    <mergeCell ref="AS72:BE72"/>
    <mergeCell ref="BF72:BR72"/>
    <mergeCell ref="BS72:CE72"/>
    <mergeCell ref="AZ71:BE71"/>
    <mergeCell ref="BF71:BL71"/>
    <mergeCell ref="BM71:BR71"/>
    <mergeCell ref="BS71:BY71"/>
    <mergeCell ref="BZ71:CE71"/>
    <mergeCell ref="CF71:CL71"/>
    <mergeCell ref="CF74:C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CM73:CR73"/>
    <mergeCell ref="CS73:CY73"/>
    <mergeCell ref="CZ73:DE73"/>
    <mergeCell ref="C74:D74"/>
    <mergeCell ref="F74:R74"/>
    <mergeCell ref="S74:AE74"/>
    <mergeCell ref="AF74:AR74"/>
    <mergeCell ref="AS74:BE74"/>
    <mergeCell ref="BF74:BR74"/>
    <mergeCell ref="BS74:CE74"/>
    <mergeCell ref="AZ73:BE73"/>
    <mergeCell ref="BF73:BL73"/>
    <mergeCell ref="BM73:BR73"/>
    <mergeCell ref="BS73:BY73"/>
    <mergeCell ref="BZ73:CE73"/>
    <mergeCell ref="CF73:CL73"/>
    <mergeCell ref="CF76:C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CM75:CR75"/>
    <mergeCell ref="CS75:CY75"/>
    <mergeCell ref="CZ75:DE75"/>
    <mergeCell ref="C76:D76"/>
    <mergeCell ref="F76:R76"/>
    <mergeCell ref="S76:AE76"/>
    <mergeCell ref="AF76:AR76"/>
    <mergeCell ref="AS76:BE76"/>
    <mergeCell ref="BF76:BR76"/>
    <mergeCell ref="BS76:CE76"/>
    <mergeCell ref="AZ75:BE75"/>
    <mergeCell ref="BF75:BL75"/>
    <mergeCell ref="BM75:BR75"/>
    <mergeCell ref="BS75:BY75"/>
    <mergeCell ref="BZ75:CE75"/>
    <mergeCell ref="CF75:CL75"/>
    <mergeCell ref="CF78:C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CM77:CR77"/>
    <mergeCell ref="CS77:CY77"/>
    <mergeCell ref="CZ77:DE77"/>
    <mergeCell ref="C78:D78"/>
    <mergeCell ref="F78:R78"/>
    <mergeCell ref="S78:AE78"/>
    <mergeCell ref="AF78:AR78"/>
    <mergeCell ref="AS78:BE78"/>
    <mergeCell ref="BF78:BR78"/>
    <mergeCell ref="BS78:CE78"/>
    <mergeCell ref="AZ77:BE77"/>
    <mergeCell ref="BF77:BL77"/>
    <mergeCell ref="BM77:BR77"/>
    <mergeCell ref="BS77:BY77"/>
    <mergeCell ref="BZ77:CE77"/>
    <mergeCell ref="CF77:CL77"/>
    <mergeCell ref="C81:D81"/>
    <mergeCell ref="F81:L81"/>
    <mergeCell ref="M81:R81"/>
    <mergeCell ref="S81:Y81"/>
    <mergeCell ref="Z81:AE81"/>
    <mergeCell ref="AF81:AL81"/>
    <mergeCell ref="AM81:AR81"/>
    <mergeCell ref="AS81:AY81"/>
    <mergeCell ref="CM79:CR79"/>
    <mergeCell ref="CS79:CY79"/>
    <mergeCell ref="CZ79:DE79"/>
    <mergeCell ref="C80:D80"/>
    <mergeCell ref="F80:R80"/>
    <mergeCell ref="S80:AE80"/>
    <mergeCell ref="AF80:AR80"/>
    <mergeCell ref="AS80:BE80"/>
    <mergeCell ref="BF80:BR80"/>
    <mergeCell ref="BS80:CE80"/>
    <mergeCell ref="AZ79:BE79"/>
    <mergeCell ref="BF79:BL79"/>
    <mergeCell ref="BM79:BR79"/>
    <mergeCell ref="BS79:BY79"/>
    <mergeCell ref="BZ79:CE79"/>
    <mergeCell ref="CF79:CL79"/>
    <mergeCell ref="CM81:CR81"/>
    <mergeCell ref="CS81:CY81"/>
    <mergeCell ref="CZ81:DE81"/>
    <mergeCell ref="F82:L82"/>
    <mergeCell ref="M82:P82"/>
    <mergeCell ref="Q82:R82"/>
    <mergeCell ref="S82:Y82"/>
    <mergeCell ref="Z82:AC82"/>
    <mergeCell ref="AD82:AE82"/>
    <mergeCell ref="AF82:AL82"/>
    <mergeCell ref="AZ81:BE81"/>
    <mergeCell ref="BF81:BL81"/>
    <mergeCell ref="BM81:BR81"/>
    <mergeCell ref="BS81:BY81"/>
    <mergeCell ref="BZ81:CE81"/>
    <mergeCell ref="CF81:CL81"/>
    <mergeCell ref="CF80:CR80"/>
    <mergeCell ref="CS80:DE80"/>
    <mergeCell ref="CM82:CP82"/>
    <mergeCell ref="CQ82:CR82"/>
    <mergeCell ref="CS82:CY82"/>
    <mergeCell ref="CZ82:DC82"/>
    <mergeCell ref="DD82:DE82"/>
    <mergeCell ref="F83:L83"/>
    <mergeCell ref="M83:P83"/>
    <mergeCell ref="Q83:R83"/>
    <mergeCell ref="S83:Y83"/>
    <mergeCell ref="Z83:AC83"/>
    <mergeCell ref="BM82:BP82"/>
    <mergeCell ref="BQ82:BR82"/>
    <mergeCell ref="BS82:BY82"/>
    <mergeCell ref="BZ82:CC82"/>
    <mergeCell ref="CD82:CE82"/>
    <mergeCell ref="CF82:CL82"/>
    <mergeCell ref="AM82:AP82"/>
    <mergeCell ref="AQ82:AR82"/>
    <mergeCell ref="AS82:AY82"/>
    <mergeCell ref="AZ82:BC82"/>
    <mergeCell ref="BD82:BE82"/>
    <mergeCell ref="BF82:BL82"/>
    <mergeCell ref="DD83:DE83"/>
    <mergeCell ref="F84:L84"/>
    <mergeCell ref="M84:P84"/>
    <mergeCell ref="Q84:R84"/>
    <mergeCell ref="S84:Y84"/>
    <mergeCell ref="Z84:AC84"/>
    <mergeCell ref="AD84:AE84"/>
    <mergeCell ref="AF84:AL84"/>
    <mergeCell ref="AM84:AP84"/>
    <mergeCell ref="AQ84:AR84"/>
    <mergeCell ref="CD83:CE83"/>
    <mergeCell ref="CF83:CL83"/>
    <mergeCell ref="CM83:CP83"/>
    <mergeCell ref="CQ83:CR83"/>
    <mergeCell ref="CS83:CY83"/>
    <mergeCell ref="CZ83:DC83"/>
    <mergeCell ref="BD83:BE83"/>
    <mergeCell ref="BF83:BL83"/>
    <mergeCell ref="BM83:BP83"/>
    <mergeCell ref="BQ83:BR83"/>
    <mergeCell ref="BS83:BY83"/>
    <mergeCell ref="BZ83:CC83"/>
    <mergeCell ref="AD83:AE83"/>
    <mergeCell ref="AF83:AL83"/>
    <mergeCell ref="AM83:AP83"/>
    <mergeCell ref="AQ83:AR83"/>
    <mergeCell ref="AS83:AY83"/>
    <mergeCell ref="AZ83:BC83"/>
    <mergeCell ref="T86:U86"/>
    <mergeCell ref="V86:W86"/>
    <mergeCell ref="X86:Y86"/>
    <mergeCell ref="Z86:AA86"/>
    <mergeCell ref="AB86:AC86"/>
    <mergeCell ref="AD86:AE86"/>
    <mergeCell ref="CS84:CY84"/>
    <mergeCell ref="CZ84:DC84"/>
    <mergeCell ref="DD84:DE84"/>
    <mergeCell ref="B86:C86"/>
    <mergeCell ref="D86:E86"/>
    <mergeCell ref="F86:G86"/>
    <mergeCell ref="I86:M86"/>
    <mergeCell ref="N86:O86"/>
    <mergeCell ref="P86:Q86"/>
    <mergeCell ref="R86:S86"/>
    <mergeCell ref="BS84:BY84"/>
    <mergeCell ref="BZ84:CC84"/>
    <mergeCell ref="CD84:CE84"/>
    <mergeCell ref="CF84:CL84"/>
    <mergeCell ref="CM84:CP84"/>
    <mergeCell ref="CQ84:CR84"/>
    <mergeCell ref="AS84:AY84"/>
    <mergeCell ref="AZ84:BC84"/>
    <mergeCell ref="BD84:BE84"/>
    <mergeCell ref="BF84:BL84"/>
    <mergeCell ref="BM84:BP84"/>
    <mergeCell ref="BQ84:BR84"/>
    <mergeCell ref="V87:W87"/>
    <mergeCell ref="X87:Y87"/>
    <mergeCell ref="Z87:AA87"/>
    <mergeCell ref="AB87:AC87"/>
    <mergeCell ref="CF86:CJ86"/>
    <mergeCell ref="CL86:CQ86"/>
    <mergeCell ref="CS86:CW86"/>
    <mergeCell ref="CY86:DD86"/>
    <mergeCell ref="B87:C87"/>
    <mergeCell ref="D87:E87"/>
    <mergeCell ref="F87:G87"/>
    <mergeCell ref="I87:M87"/>
    <mergeCell ref="N87:O87"/>
    <mergeCell ref="P87:Q87"/>
    <mergeCell ref="BD86:BE86"/>
    <mergeCell ref="BF86:BG86"/>
    <mergeCell ref="BH86:BI86"/>
    <mergeCell ref="BJ86:BK86"/>
    <mergeCell ref="BL86:BM86"/>
    <mergeCell ref="BN86:BO86"/>
    <mergeCell ref="AR86:AS86"/>
    <mergeCell ref="AT86:AU86"/>
    <mergeCell ref="AV86:AW86"/>
    <mergeCell ref="AX86:AY86"/>
    <mergeCell ref="AZ86:BA86"/>
    <mergeCell ref="BB86:BC86"/>
    <mergeCell ref="AF86:AG86"/>
    <mergeCell ref="AH86:AI86"/>
    <mergeCell ref="AJ86:AK86"/>
    <mergeCell ref="AL86:AM86"/>
    <mergeCell ref="AN86:AO86"/>
    <mergeCell ref="AP86:AQ86"/>
    <mergeCell ref="AJ88:AK88"/>
    <mergeCell ref="AL88:AM88"/>
    <mergeCell ref="BN87:BO87"/>
    <mergeCell ref="BR87:BY87"/>
    <mergeCell ref="I88:M88"/>
    <mergeCell ref="N88:O88"/>
    <mergeCell ref="P88:Q88"/>
    <mergeCell ref="R88:S88"/>
    <mergeCell ref="T88:U88"/>
    <mergeCell ref="V88:W88"/>
    <mergeCell ref="X88:Y88"/>
    <mergeCell ref="Z88:AA88"/>
    <mergeCell ref="BB87:BC87"/>
    <mergeCell ref="BD87:BE87"/>
    <mergeCell ref="BF87:BG87"/>
    <mergeCell ref="BH87:BI87"/>
    <mergeCell ref="BJ87:BK87"/>
    <mergeCell ref="BL87:BM87"/>
    <mergeCell ref="AP87:AQ87"/>
    <mergeCell ref="AR87:AS87"/>
    <mergeCell ref="AT87:AU87"/>
    <mergeCell ref="AV87:AW87"/>
    <mergeCell ref="AX87:AY87"/>
    <mergeCell ref="AZ87:BA87"/>
    <mergeCell ref="AD87:AE87"/>
    <mergeCell ref="AF87:AG87"/>
    <mergeCell ref="AH87:AI87"/>
    <mergeCell ref="AJ87:AK87"/>
    <mergeCell ref="AL87:AM87"/>
    <mergeCell ref="AN87:AO87"/>
    <mergeCell ref="R87:S87"/>
    <mergeCell ref="T87:U87"/>
    <mergeCell ref="X89:Y89"/>
    <mergeCell ref="Z89:AA89"/>
    <mergeCell ref="AB89:AC89"/>
    <mergeCell ref="AD89:AE89"/>
    <mergeCell ref="AF89:AG89"/>
    <mergeCell ref="AH89:AI89"/>
    <mergeCell ref="BL88:BM88"/>
    <mergeCell ref="BN88:BO88"/>
    <mergeCell ref="CJ88:CK88"/>
    <mergeCell ref="CL88:CQ88"/>
    <mergeCell ref="I89:M89"/>
    <mergeCell ref="N89:O89"/>
    <mergeCell ref="P89:Q89"/>
    <mergeCell ref="R89:S89"/>
    <mergeCell ref="T89:U89"/>
    <mergeCell ref="V89:W89"/>
    <mergeCell ref="AZ88:BA88"/>
    <mergeCell ref="BB88:BC88"/>
    <mergeCell ref="BD88:BE88"/>
    <mergeCell ref="BF88:BG88"/>
    <mergeCell ref="BH88:BI88"/>
    <mergeCell ref="BJ88:BK88"/>
    <mergeCell ref="AN88:AO88"/>
    <mergeCell ref="AP88:AQ88"/>
    <mergeCell ref="AR88:AS88"/>
    <mergeCell ref="AT88:AU88"/>
    <mergeCell ref="AV88:AW88"/>
    <mergeCell ref="AX88:AY88"/>
    <mergeCell ref="AB88:AC88"/>
    <mergeCell ref="AD88:AE88"/>
    <mergeCell ref="AF88:AG88"/>
    <mergeCell ref="AH88:AI88"/>
    <mergeCell ref="AD90:AE90"/>
    <mergeCell ref="AF90:AG90"/>
    <mergeCell ref="AH90:AI90"/>
    <mergeCell ref="AJ90:AK90"/>
    <mergeCell ref="CJ89:CK89"/>
    <mergeCell ref="CL89:CQ89"/>
    <mergeCell ref="B90:H90"/>
    <mergeCell ref="I90:M90"/>
    <mergeCell ref="N90:O90"/>
    <mergeCell ref="P90:Q90"/>
    <mergeCell ref="R90:S90"/>
    <mergeCell ref="T90:U90"/>
    <mergeCell ref="V90:W90"/>
    <mergeCell ref="X90:Y90"/>
    <mergeCell ref="BH89:BI89"/>
    <mergeCell ref="BJ89:BK89"/>
    <mergeCell ref="BL89:BM89"/>
    <mergeCell ref="BN89:BO89"/>
    <mergeCell ref="BR89:CD89"/>
    <mergeCell ref="CF89:CI89"/>
    <mergeCell ref="AV89:AW89"/>
    <mergeCell ref="AX89:AY89"/>
    <mergeCell ref="AZ89:BA89"/>
    <mergeCell ref="BB89:BC89"/>
    <mergeCell ref="BD89:BE89"/>
    <mergeCell ref="BF89:BG89"/>
    <mergeCell ref="AJ89:AK89"/>
    <mergeCell ref="AL89:AM89"/>
    <mergeCell ref="AN89:AO89"/>
    <mergeCell ref="AP89:AQ89"/>
    <mergeCell ref="AR89:AS89"/>
    <mergeCell ref="AT89:AU89"/>
    <mergeCell ref="AJ91:AK91"/>
    <mergeCell ref="AL91:AM91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Z91:AA91"/>
    <mergeCell ref="BJ90:BK90"/>
    <mergeCell ref="BL90:BM90"/>
    <mergeCell ref="BN90:BO90"/>
    <mergeCell ref="CJ90:CK90"/>
    <mergeCell ref="CL90:CQ90"/>
    <mergeCell ref="CS90:CW90"/>
    <mergeCell ref="AX90:AY90"/>
    <mergeCell ref="AZ90:BA90"/>
    <mergeCell ref="BB90:BC90"/>
    <mergeCell ref="BD90:BE90"/>
    <mergeCell ref="BF90:BG90"/>
    <mergeCell ref="BH90:BI90"/>
    <mergeCell ref="AL90:AM90"/>
    <mergeCell ref="AN90:AO90"/>
    <mergeCell ref="AP90:AQ90"/>
    <mergeCell ref="AR90:AS90"/>
    <mergeCell ref="AT90:AU90"/>
    <mergeCell ref="AV90:AW90"/>
    <mergeCell ref="Z90:AA90"/>
    <mergeCell ref="AB90:AC90"/>
    <mergeCell ref="Z92:AA92"/>
    <mergeCell ref="AB92:AC92"/>
    <mergeCell ref="AD92:AE92"/>
    <mergeCell ref="AF92:AG92"/>
    <mergeCell ref="AH92:AI92"/>
    <mergeCell ref="AJ92:AK92"/>
    <mergeCell ref="BL91:BM91"/>
    <mergeCell ref="BN91:BO91"/>
    <mergeCell ref="BR91:CD91"/>
    <mergeCell ref="I92:M92"/>
    <mergeCell ref="N92:O92"/>
    <mergeCell ref="P92:Q92"/>
    <mergeCell ref="R92:S92"/>
    <mergeCell ref="T92:U92"/>
    <mergeCell ref="V92:W92"/>
    <mergeCell ref="X92:Y92"/>
    <mergeCell ref="AZ91:BA91"/>
    <mergeCell ref="BB91:BC91"/>
    <mergeCell ref="BD91:BE91"/>
    <mergeCell ref="BF91:BG91"/>
    <mergeCell ref="BH91:BI91"/>
    <mergeCell ref="BJ91:BK91"/>
    <mergeCell ref="AN91:AO91"/>
    <mergeCell ref="AP91:AQ91"/>
    <mergeCell ref="AR91:AS91"/>
    <mergeCell ref="AT91:AU91"/>
    <mergeCell ref="AV91:AW91"/>
    <mergeCell ref="AX91:AY91"/>
    <mergeCell ref="AB91:AC91"/>
    <mergeCell ref="AD91:AE91"/>
    <mergeCell ref="AF91:AG91"/>
    <mergeCell ref="AH91:AI91"/>
    <mergeCell ref="BJ92:BK92"/>
    <mergeCell ref="BL92:BM92"/>
    <mergeCell ref="BN92:BO92"/>
    <mergeCell ref="CF92:CJ92"/>
    <mergeCell ref="CL92:CQ92"/>
    <mergeCell ref="AX92:AY92"/>
    <mergeCell ref="AZ92:BA92"/>
    <mergeCell ref="BB92:BC92"/>
    <mergeCell ref="BD92:BE92"/>
    <mergeCell ref="BF92:BG92"/>
    <mergeCell ref="BH92:BI92"/>
    <mergeCell ref="AL92:AM92"/>
    <mergeCell ref="AN92:AO92"/>
    <mergeCell ref="AP92:AQ92"/>
    <mergeCell ref="AR92:AS92"/>
    <mergeCell ref="AT92:AU92"/>
    <mergeCell ref="AV92:AW92"/>
  </mergeCells>
  <phoneticPr fontId="4"/>
  <dataValidations count="1">
    <dataValidation imeMode="hiragana" allowBlank="1" showInputMessage="1" showErrorMessage="1" sqref="N87:AA91 AB87:AE92 AF87:AS91"/>
  </dataValidations>
  <printOptions horizontalCentered="1"/>
  <pageMargins left="0.19685039370078741" right="0.19685039370078741" top="0.39370078740157483" bottom="0.39370078740157483" header="0.39370078740157483" footer="0.23622047244094491"/>
  <pageSetup paperSize="9" scale="50" fitToHeight="2" orientation="landscape" horizontalDpi="4294967294" verticalDpi="300" r:id="rId1"/>
  <headerFooter alignWithMargins="0"/>
  <rowBreaks count="1" manualBreakCount="1">
    <brk id="53" min="1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DS98"/>
  <sheetViews>
    <sheetView zoomScale="55" zoomScaleNormal="55" zoomScaleSheetLayoutView="80" workbookViewId="0">
      <selection activeCell="Z100" sqref="Z100"/>
    </sheetView>
  </sheetViews>
  <sheetFormatPr defaultColWidth="10.75" defaultRowHeight="14.25"/>
  <cols>
    <col min="1" max="1" width="1.75" style="19" customWidth="1"/>
    <col min="2" max="5" width="4.625" style="19" customWidth="1"/>
    <col min="6" max="109" width="2.375" style="19" customWidth="1"/>
    <col min="110" max="110" width="1.75" style="19" customWidth="1"/>
    <col min="111" max="111" width="12.625" style="19" customWidth="1"/>
    <col min="112" max="16384" width="10.75" style="19"/>
  </cols>
  <sheetData>
    <row r="1" spans="1:109" ht="30" customHeight="1" thickTop="1" thickBot="1">
      <c r="A1" s="16"/>
      <c r="B1" s="17" t="s">
        <v>939</v>
      </c>
      <c r="C1" s="18"/>
      <c r="D1" s="18"/>
      <c r="Q1" s="104"/>
      <c r="R1" s="104"/>
      <c r="S1" s="105" t="str">
        <f>[1]表題!D2&amp;[1]表題!D3</f>
        <v>第３回福岡県高等学校陸上競技学年別選手権大会兼国体選考会　筑豊ブロック予選大会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4"/>
      <c r="BN1" s="104"/>
      <c r="BO1" s="104"/>
      <c r="BP1" s="104"/>
      <c r="BQ1" s="104"/>
      <c r="BR1" s="104"/>
      <c r="BS1" s="21"/>
      <c r="BT1" s="20"/>
      <c r="BU1" s="20"/>
      <c r="BV1" s="20"/>
      <c r="BW1" s="20"/>
      <c r="BX1" s="20"/>
      <c r="BY1" s="20"/>
      <c r="BZ1" s="20"/>
      <c r="CA1" s="21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1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1"/>
      <c r="DB1" s="20"/>
      <c r="DC1" s="20"/>
      <c r="DD1" s="20"/>
    </row>
    <row r="2" spans="1:109" ht="20.100000000000001" customHeight="1" thickTop="1">
      <c r="C2" s="22" t="s">
        <v>268</v>
      </c>
      <c r="D2" s="23"/>
      <c r="E2" s="276" t="str">
        <f>[1]表題!D7</f>
        <v>（一財）福岡陸上競技協会</v>
      </c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0"/>
      <c r="BN2" s="20"/>
      <c r="BO2" s="25"/>
      <c r="BP2" s="25"/>
      <c r="BQ2" s="25"/>
      <c r="BR2" s="25"/>
      <c r="BS2" s="20" t="str">
        <f>DBCS(MONTH([1]表題!D5))&amp;"月"&amp;DBCS(DAY([1]表題!D5))&amp;"日"&amp;"（"&amp;TEXT([1]表題!D5,"aaa")&amp;"）"</f>
        <v>６月２４日（土）</v>
      </c>
      <c r="BT2" s="25"/>
      <c r="BU2" s="25"/>
      <c r="BV2" s="25"/>
      <c r="BW2" s="25"/>
      <c r="BX2" s="25"/>
      <c r="BY2" s="25"/>
      <c r="BZ2" s="20"/>
      <c r="CA2" s="20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0"/>
      <c r="CN2" s="20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0"/>
      <c r="DA2" s="20"/>
      <c r="DB2" s="25"/>
      <c r="DC2" s="25"/>
      <c r="DD2" s="25"/>
      <c r="DE2" s="24"/>
    </row>
    <row r="3" spans="1:109" ht="20.100000000000001" customHeight="1">
      <c r="E3" s="276" t="str">
        <f>IF([1]表題!E7="","",[1]表題!E7)</f>
        <v/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6" t="str">
        <f>DBCS(YEAR([1]表題!D5))</f>
        <v>２０１７</v>
      </c>
      <c r="BN3" s="26"/>
      <c r="BO3" s="26"/>
      <c r="BP3" s="26"/>
      <c r="BQ3" s="277" t="s">
        <v>269</v>
      </c>
      <c r="BR3" s="277"/>
      <c r="BS3" s="20" t="str">
        <f>DBCS(MONTH([1]表題!E5))&amp;"月"&amp;DBCS(DAY([1]表題!E5))&amp;"日"&amp;"（"&amp;TEXT([1]表題!E5,"aaa")&amp;"）"</f>
        <v>６月２５日（日）</v>
      </c>
      <c r="BT3" s="25"/>
      <c r="BU3" s="25"/>
      <c r="BV3" s="25"/>
      <c r="BW3" s="25"/>
      <c r="BX3" s="25"/>
      <c r="BY3" s="25"/>
      <c r="BZ3" s="27"/>
      <c r="CA3" s="20"/>
      <c r="CB3" s="25"/>
      <c r="CC3" s="25"/>
      <c r="CD3" s="25"/>
      <c r="CE3" s="25"/>
      <c r="CF3" s="28"/>
      <c r="CG3" s="271" t="s">
        <v>270</v>
      </c>
      <c r="CH3" s="278"/>
      <c r="CI3" s="278"/>
      <c r="CJ3" s="29"/>
      <c r="CK3" s="279" t="str">
        <f>[1]表題!D8</f>
        <v>嘉麻市嘉穂総合運動公園</v>
      </c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71" t="s">
        <v>271</v>
      </c>
      <c r="CZ3" s="271"/>
      <c r="DA3" s="271"/>
      <c r="DB3" s="271"/>
      <c r="DC3" s="271"/>
      <c r="DD3" s="271"/>
      <c r="DE3" s="24"/>
    </row>
    <row r="4" spans="1:109" ht="20.100000000000001" customHeight="1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</row>
    <row r="5" spans="1:109" ht="21.95" customHeight="1">
      <c r="A5" s="31"/>
      <c r="B5" s="106"/>
      <c r="C5" s="107"/>
      <c r="D5" s="108"/>
      <c r="E5" s="109"/>
      <c r="F5" s="36"/>
      <c r="G5" s="37"/>
      <c r="H5" s="37"/>
      <c r="I5" s="37"/>
      <c r="J5" s="37"/>
      <c r="K5" s="37"/>
      <c r="L5" s="38" t="s">
        <v>940</v>
      </c>
      <c r="M5" s="110"/>
      <c r="N5" s="110"/>
      <c r="O5" s="110"/>
      <c r="P5" s="110"/>
      <c r="Q5" s="110"/>
      <c r="R5" s="110"/>
      <c r="S5" s="41"/>
      <c r="T5" s="37"/>
      <c r="U5" s="37"/>
      <c r="V5" s="37"/>
      <c r="W5" s="37"/>
      <c r="X5" s="37"/>
      <c r="Y5" s="38" t="s">
        <v>273</v>
      </c>
      <c r="Z5" s="110"/>
      <c r="AA5" s="110"/>
      <c r="AB5" s="110"/>
      <c r="AC5" s="110"/>
      <c r="AD5" s="110"/>
      <c r="AE5" s="111"/>
      <c r="AF5" s="37"/>
      <c r="AG5" s="37"/>
      <c r="AH5" s="37"/>
      <c r="AI5" s="37"/>
      <c r="AJ5" s="37"/>
      <c r="AK5" s="37"/>
      <c r="AL5" s="38" t="s">
        <v>941</v>
      </c>
      <c r="AM5" s="110"/>
      <c r="AN5" s="110"/>
      <c r="AO5" s="110"/>
      <c r="AP5" s="110"/>
      <c r="AQ5" s="110"/>
      <c r="AR5" s="110"/>
      <c r="AS5" s="41"/>
      <c r="AT5" s="37"/>
      <c r="AU5" s="37"/>
      <c r="AV5" s="37"/>
      <c r="AW5" s="37"/>
      <c r="AX5" s="37"/>
      <c r="AY5" s="38" t="s">
        <v>942</v>
      </c>
      <c r="AZ5" s="110"/>
      <c r="BA5" s="110"/>
      <c r="BB5" s="110"/>
      <c r="BC5" s="110"/>
      <c r="BD5" s="110"/>
      <c r="BE5" s="111"/>
      <c r="BF5" s="37"/>
      <c r="BG5" s="37"/>
      <c r="BH5" s="37"/>
      <c r="BI5" s="37"/>
      <c r="BJ5" s="37"/>
      <c r="BK5" s="37"/>
      <c r="BL5" s="38" t="s">
        <v>276</v>
      </c>
      <c r="BM5" s="110"/>
      <c r="BN5" s="110"/>
      <c r="BO5" s="110"/>
      <c r="BP5" s="110"/>
      <c r="BQ5" s="110"/>
      <c r="BR5" s="110"/>
      <c r="BS5" s="41"/>
      <c r="BT5" s="37"/>
      <c r="BU5" s="37"/>
      <c r="BV5" s="37"/>
      <c r="BW5" s="37"/>
      <c r="BX5" s="37"/>
      <c r="BY5" s="38" t="s">
        <v>943</v>
      </c>
      <c r="BZ5" s="110"/>
      <c r="CA5" s="110"/>
      <c r="CB5" s="110"/>
      <c r="CC5" s="110"/>
      <c r="CD5" s="110"/>
      <c r="CE5" s="111"/>
      <c r="CF5" s="37"/>
      <c r="CG5" s="37"/>
      <c r="CH5" s="37"/>
      <c r="CI5" s="37"/>
      <c r="CJ5" s="37"/>
      <c r="CK5" s="37"/>
      <c r="CL5" s="38" t="s">
        <v>944</v>
      </c>
      <c r="CM5" s="110"/>
      <c r="CN5" s="110"/>
      <c r="CO5" s="110"/>
      <c r="CP5" s="110"/>
      <c r="CQ5" s="110"/>
      <c r="CR5" s="110"/>
      <c r="CS5" s="41"/>
      <c r="CT5" s="37"/>
      <c r="CU5" s="37"/>
      <c r="CV5" s="37"/>
      <c r="CW5" s="37"/>
      <c r="CX5" s="37"/>
      <c r="CY5" s="38" t="s">
        <v>279</v>
      </c>
      <c r="CZ5" s="110"/>
      <c r="DA5" s="110"/>
      <c r="DB5" s="110"/>
      <c r="DC5" s="110"/>
      <c r="DD5" s="110"/>
      <c r="DE5" s="112"/>
    </row>
    <row r="6" spans="1:109" ht="21.95" customHeight="1">
      <c r="A6" s="31"/>
      <c r="B6" s="113" t="s">
        <v>280</v>
      </c>
      <c r="C6" s="114"/>
      <c r="D6" s="115"/>
      <c r="E6" s="116" t="s">
        <v>281</v>
      </c>
      <c r="F6" s="375" t="s">
        <v>282</v>
      </c>
      <c r="G6" s="370"/>
      <c r="H6" s="370"/>
      <c r="I6" s="370"/>
      <c r="J6" s="370"/>
      <c r="K6" s="370"/>
      <c r="L6" s="370"/>
      <c r="M6" s="117"/>
      <c r="N6" s="117"/>
      <c r="O6" s="117"/>
      <c r="P6" s="117"/>
      <c r="Q6" s="117"/>
      <c r="R6" s="117"/>
      <c r="S6" s="371" t="s">
        <v>282</v>
      </c>
      <c r="T6" s="370"/>
      <c r="U6" s="370"/>
      <c r="V6" s="370"/>
      <c r="W6" s="370"/>
      <c r="X6" s="370"/>
      <c r="Y6" s="370"/>
      <c r="Z6" s="117"/>
      <c r="AA6" s="117"/>
      <c r="AB6" s="117"/>
      <c r="AC6" s="117"/>
      <c r="AD6" s="117"/>
      <c r="AE6" s="118"/>
      <c r="AF6" s="370" t="s">
        <v>282</v>
      </c>
      <c r="AG6" s="370"/>
      <c r="AH6" s="370"/>
      <c r="AI6" s="370"/>
      <c r="AJ6" s="370"/>
      <c r="AK6" s="370"/>
      <c r="AL6" s="370"/>
      <c r="AM6" s="117"/>
      <c r="AN6" s="117"/>
      <c r="AO6" s="117"/>
      <c r="AP6" s="117"/>
      <c r="AQ6" s="117"/>
      <c r="AR6" s="117"/>
      <c r="AS6" s="371" t="s">
        <v>282</v>
      </c>
      <c r="AT6" s="370"/>
      <c r="AU6" s="370"/>
      <c r="AV6" s="370"/>
      <c r="AW6" s="370"/>
      <c r="AX6" s="370"/>
      <c r="AY6" s="370"/>
      <c r="AZ6" s="117"/>
      <c r="BA6" s="117"/>
      <c r="BB6" s="117"/>
      <c r="BC6" s="117"/>
      <c r="BD6" s="117"/>
      <c r="BE6" s="118"/>
      <c r="BF6" s="370" t="s">
        <v>282</v>
      </c>
      <c r="BG6" s="370"/>
      <c r="BH6" s="370"/>
      <c r="BI6" s="370"/>
      <c r="BJ6" s="370"/>
      <c r="BK6" s="370"/>
      <c r="BL6" s="370"/>
      <c r="BM6" s="117"/>
      <c r="BN6" s="117"/>
      <c r="BO6" s="117"/>
      <c r="BP6" s="117"/>
      <c r="BQ6" s="117"/>
      <c r="BR6" s="117"/>
      <c r="BS6" s="371" t="s">
        <v>282</v>
      </c>
      <c r="BT6" s="370"/>
      <c r="BU6" s="370"/>
      <c r="BV6" s="370"/>
      <c r="BW6" s="370"/>
      <c r="BX6" s="370"/>
      <c r="BY6" s="370"/>
      <c r="BZ6" s="117"/>
      <c r="CA6" s="117"/>
      <c r="CB6" s="117"/>
      <c r="CC6" s="117"/>
      <c r="CD6" s="117"/>
      <c r="CE6" s="118"/>
      <c r="CF6" s="370" t="s">
        <v>282</v>
      </c>
      <c r="CG6" s="370"/>
      <c r="CH6" s="370"/>
      <c r="CI6" s="370"/>
      <c r="CJ6" s="370"/>
      <c r="CK6" s="370"/>
      <c r="CL6" s="370"/>
      <c r="CM6" s="117"/>
      <c r="CN6" s="117"/>
      <c r="CO6" s="117"/>
      <c r="CP6" s="117"/>
      <c r="CQ6" s="117"/>
      <c r="CR6" s="117"/>
      <c r="CS6" s="371" t="s">
        <v>282</v>
      </c>
      <c r="CT6" s="370"/>
      <c r="CU6" s="370"/>
      <c r="CV6" s="370"/>
      <c r="CW6" s="370"/>
      <c r="CX6" s="370"/>
      <c r="CY6" s="370"/>
      <c r="CZ6" s="117"/>
      <c r="DA6" s="117"/>
      <c r="DB6" s="117"/>
      <c r="DC6" s="117"/>
      <c r="DD6" s="117"/>
      <c r="DE6" s="119"/>
    </row>
    <row r="7" spans="1:109" ht="21.95" customHeight="1" thickBot="1">
      <c r="A7" s="31"/>
      <c r="B7" s="120" t="s">
        <v>283</v>
      </c>
      <c r="C7" s="372" t="s">
        <v>284</v>
      </c>
      <c r="D7" s="373"/>
      <c r="E7" s="121" t="s">
        <v>285</v>
      </c>
      <c r="F7" s="374" t="s">
        <v>286</v>
      </c>
      <c r="G7" s="360"/>
      <c r="H7" s="360"/>
      <c r="I7" s="360"/>
      <c r="J7" s="360"/>
      <c r="K7" s="360"/>
      <c r="L7" s="360"/>
      <c r="M7" s="360" t="s">
        <v>287</v>
      </c>
      <c r="N7" s="360"/>
      <c r="O7" s="360"/>
      <c r="P7" s="360"/>
      <c r="Q7" s="360"/>
      <c r="R7" s="361"/>
      <c r="S7" s="362" t="s">
        <v>286</v>
      </c>
      <c r="T7" s="360"/>
      <c r="U7" s="360"/>
      <c r="V7" s="360"/>
      <c r="W7" s="360"/>
      <c r="X7" s="360"/>
      <c r="Y7" s="360"/>
      <c r="Z7" s="360" t="s">
        <v>287</v>
      </c>
      <c r="AA7" s="360"/>
      <c r="AB7" s="360"/>
      <c r="AC7" s="360"/>
      <c r="AD7" s="360"/>
      <c r="AE7" s="368"/>
      <c r="AF7" s="369" t="s">
        <v>286</v>
      </c>
      <c r="AG7" s="360"/>
      <c r="AH7" s="360"/>
      <c r="AI7" s="360"/>
      <c r="AJ7" s="360"/>
      <c r="AK7" s="360"/>
      <c r="AL7" s="360"/>
      <c r="AM7" s="360" t="s">
        <v>287</v>
      </c>
      <c r="AN7" s="360"/>
      <c r="AO7" s="360"/>
      <c r="AP7" s="360"/>
      <c r="AQ7" s="360"/>
      <c r="AR7" s="361"/>
      <c r="AS7" s="362" t="s">
        <v>286</v>
      </c>
      <c r="AT7" s="360"/>
      <c r="AU7" s="360"/>
      <c r="AV7" s="360"/>
      <c r="AW7" s="360"/>
      <c r="AX7" s="360"/>
      <c r="AY7" s="360"/>
      <c r="AZ7" s="360" t="s">
        <v>287</v>
      </c>
      <c r="BA7" s="360"/>
      <c r="BB7" s="360"/>
      <c r="BC7" s="360"/>
      <c r="BD7" s="360"/>
      <c r="BE7" s="368"/>
      <c r="BF7" s="369" t="s">
        <v>286</v>
      </c>
      <c r="BG7" s="360"/>
      <c r="BH7" s="360"/>
      <c r="BI7" s="360"/>
      <c r="BJ7" s="360"/>
      <c r="BK7" s="360"/>
      <c r="BL7" s="360"/>
      <c r="BM7" s="360" t="s">
        <v>287</v>
      </c>
      <c r="BN7" s="360"/>
      <c r="BO7" s="360"/>
      <c r="BP7" s="360"/>
      <c r="BQ7" s="360"/>
      <c r="BR7" s="361"/>
      <c r="BS7" s="362" t="s">
        <v>286</v>
      </c>
      <c r="BT7" s="360"/>
      <c r="BU7" s="360"/>
      <c r="BV7" s="360"/>
      <c r="BW7" s="360"/>
      <c r="BX7" s="360"/>
      <c r="BY7" s="360"/>
      <c r="BZ7" s="360" t="s">
        <v>287</v>
      </c>
      <c r="CA7" s="360"/>
      <c r="CB7" s="360"/>
      <c r="CC7" s="360"/>
      <c r="CD7" s="360"/>
      <c r="CE7" s="368"/>
      <c r="CF7" s="369" t="s">
        <v>286</v>
      </c>
      <c r="CG7" s="360"/>
      <c r="CH7" s="360"/>
      <c r="CI7" s="360"/>
      <c r="CJ7" s="360"/>
      <c r="CK7" s="360"/>
      <c r="CL7" s="360"/>
      <c r="CM7" s="360" t="s">
        <v>287</v>
      </c>
      <c r="CN7" s="360"/>
      <c r="CO7" s="360"/>
      <c r="CP7" s="360"/>
      <c r="CQ7" s="360"/>
      <c r="CR7" s="361"/>
      <c r="CS7" s="362" t="s">
        <v>286</v>
      </c>
      <c r="CT7" s="360"/>
      <c r="CU7" s="360"/>
      <c r="CV7" s="360"/>
      <c r="CW7" s="360"/>
      <c r="CX7" s="360"/>
      <c r="CY7" s="360"/>
      <c r="CZ7" s="360" t="s">
        <v>287</v>
      </c>
      <c r="DA7" s="360"/>
      <c r="DB7" s="360"/>
      <c r="DC7" s="360"/>
      <c r="DD7" s="360"/>
      <c r="DE7" s="363"/>
    </row>
    <row r="8" spans="1:109" ht="21.95" customHeight="1">
      <c r="A8" s="31"/>
      <c r="B8" s="122">
        <v>6</v>
      </c>
      <c r="C8" s="364" t="s">
        <v>945</v>
      </c>
      <c r="D8" s="365"/>
      <c r="E8" s="123"/>
      <c r="F8" s="366" t="s">
        <v>946</v>
      </c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8" t="s">
        <v>947</v>
      </c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67"/>
      <c r="AF8" s="358" t="s">
        <v>948</v>
      </c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8" t="s">
        <v>949</v>
      </c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67"/>
      <c r="BF8" s="357" t="s">
        <v>950</v>
      </c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8" t="s">
        <v>951</v>
      </c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67"/>
      <c r="CF8" s="357" t="s">
        <v>952</v>
      </c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8" t="s">
        <v>953</v>
      </c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9"/>
    </row>
    <row r="9" spans="1:109" ht="21.95" customHeight="1">
      <c r="A9" s="31"/>
      <c r="B9" s="124">
        <v>24</v>
      </c>
      <c r="C9" s="353" t="s">
        <v>954</v>
      </c>
      <c r="D9" s="354"/>
      <c r="E9" s="125">
        <v>9</v>
      </c>
      <c r="F9" s="319" t="s">
        <v>955</v>
      </c>
      <c r="G9" s="306"/>
      <c r="H9" s="306"/>
      <c r="I9" s="306"/>
      <c r="J9" s="306"/>
      <c r="K9" s="306"/>
      <c r="L9" s="306"/>
      <c r="M9" s="306" t="s">
        <v>299</v>
      </c>
      <c r="N9" s="306"/>
      <c r="O9" s="306"/>
      <c r="P9" s="306"/>
      <c r="Q9" s="306"/>
      <c r="R9" s="309"/>
      <c r="S9" s="310" t="s">
        <v>956</v>
      </c>
      <c r="T9" s="306"/>
      <c r="U9" s="306"/>
      <c r="V9" s="306"/>
      <c r="W9" s="306"/>
      <c r="X9" s="306"/>
      <c r="Y9" s="306"/>
      <c r="Z9" s="306" t="s">
        <v>299</v>
      </c>
      <c r="AA9" s="306"/>
      <c r="AB9" s="306"/>
      <c r="AC9" s="306"/>
      <c r="AD9" s="306"/>
      <c r="AE9" s="307"/>
      <c r="AF9" s="308" t="s">
        <v>957</v>
      </c>
      <c r="AG9" s="306"/>
      <c r="AH9" s="306"/>
      <c r="AI9" s="306"/>
      <c r="AJ9" s="306"/>
      <c r="AK9" s="306"/>
      <c r="AL9" s="306"/>
      <c r="AM9" s="306" t="s">
        <v>373</v>
      </c>
      <c r="AN9" s="306"/>
      <c r="AO9" s="306"/>
      <c r="AP9" s="306"/>
      <c r="AQ9" s="306"/>
      <c r="AR9" s="309"/>
      <c r="AS9" s="310" t="s">
        <v>958</v>
      </c>
      <c r="AT9" s="306"/>
      <c r="AU9" s="306"/>
      <c r="AV9" s="306"/>
      <c r="AW9" s="306"/>
      <c r="AX9" s="306"/>
      <c r="AY9" s="306"/>
      <c r="AZ9" s="306" t="s">
        <v>301</v>
      </c>
      <c r="BA9" s="306"/>
      <c r="BB9" s="306"/>
      <c r="BC9" s="306"/>
      <c r="BD9" s="306"/>
      <c r="BE9" s="307"/>
      <c r="BF9" s="308" t="s">
        <v>959</v>
      </c>
      <c r="BG9" s="306"/>
      <c r="BH9" s="306"/>
      <c r="BI9" s="306"/>
      <c r="BJ9" s="306"/>
      <c r="BK9" s="306"/>
      <c r="BL9" s="306"/>
      <c r="BM9" s="306" t="s">
        <v>338</v>
      </c>
      <c r="BN9" s="306"/>
      <c r="BO9" s="306"/>
      <c r="BP9" s="306"/>
      <c r="BQ9" s="306"/>
      <c r="BR9" s="309"/>
      <c r="BS9" s="310" t="s">
        <v>960</v>
      </c>
      <c r="BT9" s="306"/>
      <c r="BU9" s="306"/>
      <c r="BV9" s="306"/>
      <c r="BW9" s="306"/>
      <c r="BX9" s="306"/>
      <c r="BY9" s="306"/>
      <c r="BZ9" s="306" t="s">
        <v>380</v>
      </c>
      <c r="CA9" s="306"/>
      <c r="CB9" s="306"/>
      <c r="CC9" s="306"/>
      <c r="CD9" s="306"/>
      <c r="CE9" s="307"/>
      <c r="CF9" s="308" t="s">
        <v>961</v>
      </c>
      <c r="CG9" s="306"/>
      <c r="CH9" s="306"/>
      <c r="CI9" s="306"/>
      <c r="CJ9" s="306"/>
      <c r="CK9" s="306"/>
      <c r="CL9" s="306"/>
      <c r="CM9" s="306" t="s">
        <v>380</v>
      </c>
      <c r="CN9" s="306"/>
      <c r="CO9" s="306"/>
      <c r="CP9" s="306"/>
      <c r="CQ9" s="306"/>
      <c r="CR9" s="309"/>
      <c r="CS9" s="310" t="s">
        <v>962</v>
      </c>
      <c r="CT9" s="306"/>
      <c r="CU9" s="306"/>
      <c r="CV9" s="306"/>
      <c r="CW9" s="306"/>
      <c r="CX9" s="306"/>
      <c r="CY9" s="306"/>
      <c r="CZ9" s="306" t="s">
        <v>332</v>
      </c>
      <c r="DA9" s="306"/>
      <c r="DB9" s="306"/>
      <c r="DC9" s="306"/>
      <c r="DD9" s="306"/>
      <c r="DE9" s="311"/>
    </row>
    <row r="10" spans="1:109" ht="21.95" customHeight="1">
      <c r="A10" s="31"/>
      <c r="B10" s="126">
        <v>6</v>
      </c>
      <c r="C10" s="355" t="s">
        <v>963</v>
      </c>
      <c r="D10" s="356"/>
      <c r="E10" s="127"/>
      <c r="F10" s="322" t="s">
        <v>964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4" t="s">
        <v>965</v>
      </c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5"/>
      <c r="AF10" s="313" t="s">
        <v>966</v>
      </c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4" t="s">
        <v>967</v>
      </c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5"/>
      <c r="BF10" s="313" t="s">
        <v>968</v>
      </c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4" t="s">
        <v>969</v>
      </c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5"/>
      <c r="CF10" s="313" t="s">
        <v>970</v>
      </c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4" t="s">
        <v>448</v>
      </c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6"/>
    </row>
    <row r="11" spans="1:109" ht="21.95" customHeight="1">
      <c r="A11" s="31"/>
      <c r="B11" s="124">
        <v>24</v>
      </c>
      <c r="C11" s="353" t="s">
        <v>971</v>
      </c>
      <c r="D11" s="354"/>
      <c r="E11" s="125">
        <v>8</v>
      </c>
      <c r="F11" s="319" t="s">
        <v>972</v>
      </c>
      <c r="G11" s="306"/>
      <c r="H11" s="306"/>
      <c r="I11" s="306"/>
      <c r="J11" s="306"/>
      <c r="K11" s="306"/>
      <c r="L11" s="306"/>
      <c r="M11" s="306" t="s">
        <v>19</v>
      </c>
      <c r="N11" s="306"/>
      <c r="O11" s="306"/>
      <c r="P11" s="306"/>
      <c r="Q11" s="306"/>
      <c r="R11" s="309"/>
      <c r="S11" s="310" t="s">
        <v>973</v>
      </c>
      <c r="T11" s="306"/>
      <c r="U11" s="306"/>
      <c r="V11" s="306"/>
      <c r="W11" s="306"/>
      <c r="X11" s="306"/>
      <c r="Y11" s="306"/>
      <c r="Z11" s="306" t="s">
        <v>28</v>
      </c>
      <c r="AA11" s="306"/>
      <c r="AB11" s="306"/>
      <c r="AC11" s="306"/>
      <c r="AD11" s="306"/>
      <c r="AE11" s="307"/>
      <c r="AF11" s="308" t="s">
        <v>974</v>
      </c>
      <c r="AG11" s="306"/>
      <c r="AH11" s="306"/>
      <c r="AI11" s="306"/>
      <c r="AJ11" s="306"/>
      <c r="AK11" s="306"/>
      <c r="AL11" s="306"/>
      <c r="AM11" s="306" t="s">
        <v>46</v>
      </c>
      <c r="AN11" s="306"/>
      <c r="AO11" s="306"/>
      <c r="AP11" s="306"/>
      <c r="AQ11" s="306"/>
      <c r="AR11" s="309"/>
      <c r="AS11" s="310" t="s">
        <v>975</v>
      </c>
      <c r="AT11" s="306"/>
      <c r="AU11" s="306"/>
      <c r="AV11" s="306"/>
      <c r="AW11" s="306"/>
      <c r="AX11" s="306"/>
      <c r="AY11" s="306"/>
      <c r="AZ11" s="306" t="s">
        <v>52</v>
      </c>
      <c r="BA11" s="306"/>
      <c r="BB11" s="306"/>
      <c r="BC11" s="306"/>
      <c r="BD11" s="306"/>
      <c r="BE11" s="307"/>
      <c r="BF11" s="308" t="s">
        <v>976</v>
      </c>
      <c r="BG11" s="306"/>
      <c r="BH11" s="306"/>
      <c r="BI11" s="306"/>
      <c r="BJ11" s="306"/>
      <c r="BK11" s="306"/>
      <c r="BL11" s="306"/>
      <c r="BM11" s="306" t="s">
        <v>50</v>
      </c>
      <c r="BN11" s="306"/>
      <c r="BO11" s="306"/>
      <c r="BP11" s="306"/>
      <c r="BQ11" s="306"/>
      <c r="BR11" s="309"/>
      <c r="BS11" s="310" t="s">
        <v>977</v>
      </c>
      <c r="BT11" s="306"/>
      <c r="BU11" s="306"/>
      <c r="BV11" s="306"/>
      <c r="BW11" s="306"/>
      <c r="BX11" s="306"/>
      <c r="BY11" s="306"/>
      <c r="BZ11" s="306" t="s">
        <v>63</v>
      </c>
      <c r="CA11" s="306"/>
      <c r="CB11" s="306"/>
      <c r="CC11" s="306"/>
      <c r="CD11" s="306"/>
      <c r="CE11" s="307"/>
      <c r="CF11" s="308" t="s">
        <v>978</v>
      </c>
      <c r="CG11" s="306"/>
      <c r="CH11" s="306"/>
      <c r="CI11" s="306"/>
      <c r="CJ11" s="306"/>
      <c r="CK11" s="306"/>
      <c r="CL11" s="306"/>
      <c r="CM11" s="306" t="s">
        <v>70</v>
      </c>
      <c r="CN11" s="306"/>
      <c r="CO11" s="306"/>
      <c r="CP11" s="306"/>
      <c r="CQ11" s="306"/>
      <c r="CR11" s="309"/>
      <c r="CS11" s="310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11"/>
    </row>
    <row r="12" spans="1:109" ht="21.95" customHeight="1">
      <c r="A12" s="31"/>
      <c r="B12" s="126">
        <v>6</v>
      </c>
      <c r="C12" s="355" t="s">
        <v>339</v>
      </c>
      <c r="D12" s="356"/>
      <c r="E12" s="127"/>
      <c r="F12" s="322" t="s">
        <v>979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4" t="s">
        <v>980</v>
      </c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5"/>
      <c r="AF12" s="313" t="s">
        <v>981</v>
      </c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4" t="s">
        <v>982</v>
      </c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5"/>
      <c r="BF12" s="313" t="s">
        <v>983</v>
      </c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4" t="s">
        <v>984</v>
      </c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5"/>
      <c r="CF12" s="313" t="s">
        <v>985</v>
      </c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4" t="s">
        <v>393</v>
      </c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6"/>
    </row>
    <row r="13" spans="1:109" ht="21.95" customHeight="1">
      <c r="A13" s="31"/>
      <c r="B13" s="124">
        <v>25</v>
      </c>
      <c r="C13" s="353" t="s">
        <v>986</v>
      </c>
      <c r="D13" s="354"/>
      <c r="E13" s="125">
        <v>7</v>
      </c>
      <c r="F13" s="319" t="s">
        <v>955</v>
      </c>
      <c r="G13" s="306"/>
      <c r="H13" s="306"/>
      <c r="I13" s="306"/>
      <c r="J13" s="306"/>
      <c r="K13" s="306"/>
      <c r="L13" s="306"/>
      <c r="M13" s="306" t="s">
        <v>299</v>
      </c>
      <c r="N13" s="306"/>
      <c r="O13" s="306"/>
      <c r="P13" s="306"/>
      <c r="Q13" s="306"/>
      <c r="R13" s="309"/>
      <c r="S13" s="310" t="s">
        <v>957</v>
      </c>
      <c r="T13" s="306"/>
      <c r="U13" s="306"/>
      <c r="V13" s="306"/>
      <c r="W13" s="306"/>
      <c r="X13" s="306"/>
      <c r="Y13" s="306"/>
      <c r="Z13" s="306" t="s">
        <v>373</v>
      </c>
      <c r="AA13" s="306"/>
      <c r="AB13" s="306"/>
      <c r="AC13" s="306"/>
      <c r="AD13" s="306"/>
      <c r="AE13" s="307"/>
      <c r="AF13" s="308" t="s">
        <v>987</v>
      </c>
      <c r="AG13" s="306"/>
      <c r="AH13" s="306"/>
      <c r="AI13" s="306"/>
      <c r="AJ13" s="306"/>
      <c r="AK13" s="306"/>
      <c r="AL13" s="306"/>
      <c r="AM13" s="306" t="s">
        <v>301</v>
      </c>
      <c r="AN13" s="306"/>
      <c r="AO13" s="306"/>
      <c r="AP13" s="306"/>
      <c r="AQ13" s="306"/>
      <c r="AR13" s="309"/>
      <c r="AS13" s="310" t="s">
        <v>960</v>
      </c>
      <c r="AT13" s="306"/>
      <c r="AU13" s="306"/>
      <c r="AV13" s="306"/>
      <c r="AW13" s="306"/>
      <c r="AX13" s="306"/>
      <c r="AY13" s="306"/>
      <c r="AZ13" s="306" t="s">
        <v>380</v>
      </c>
      <c r="BA13" s="306"/>
      <c r="BB13" s="306"/>
      <c r="BC13" s="306"/>
      <c r="BD13" s="306"/>
      <c r="BE13" s="307"/>
      <c r="BF13" s="308" t="s">
        <v>958</v>
      </c>
      <c r="BG13" s="306"/>
      <c r="BH13" s="306"/>
      <c r="BI13" s="306"/>
      <c r="BJ13" s="306"/>
      <c r="BK13" s="306"/>
      <c r="BL13" s="306"/>
      <c r="BM13" s="306" t="s">
        <v>301</v>
      </c>
      <c r="BN13" s="306"/>
      <c r="BO13" s="306"/>
      <c r="BP13" s="306"/>
      <c r="BQ13" s="306"/>
      <c r="BR13" s="309"/>
      <c r="BS13" s="310" t="s">
        <v>959</v>
      </c>
      <c r="BT13" s="306"/>
      <c r="BU13" s="306"/>
      <c r="BV13" s="306"/>
      <c r="BW13" s="306"/>
      <c r="BX13" s="306"/>
      <c r="BY13" s="306"/>
      <c r="BZ13" s="306" t="s">
        <v>338</v>
      </c>
      <c r="CA13" s="306"/>
      <c r="CB13" s="306"/>
      <c r="CC13" s="306"/>
      <c r="CD13" s="306"/>
      <c r="CE13" s="307"/>
      <c r="CF13" s="308" t="s">
        <v>962</v>
      </c>
      <c r="CG13" s="306"/>
      <c r="CH13" s="306"/>
      <c r="CI13" s="306"/>
      <c r="CJ13" s="306"/>
      <c r="CK13" s="306"/>
      <c r="CL13" s="306"/>
      <c r="CM13" s="306" t="s">
        <v>332</v>
      </c>
      <c r="CN13" s="306"/>
      <c r="CO13" s="306"/>
      <c r="CP13" s="306"/>
      <c r="CQ13" s="306"/>
      <c r="CR13" s="309"/>
      <c r="CS13" s="310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11"/>
    </row>
    <row r="14" spans="1:109" ht="21.95" customHeight="1">
      <c r="A14" s="31"/>
      <c r="B14" s="126">
        <v>6</v>
      </c>
      <c r="C14" s="355" t="s">
        <v>361</v>
      </c>
      <c r="D14" s="356"/>
      <c r="E14" s="127"/>
      <c r="F14" s="322" t="s">
        <v>988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4" t="s">
        <v>989</v>
      </c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5"/>
      <c r="AF14" s="313" t="s">
        <v>990</v>
      </c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4" t="s">
        <v>991</v>
      </c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5"/>
      <c r="BF14" s="313" t="s">
        <v>992</v>
      </c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4" t="s">
        <v>993</v>
      </c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5"/>
      <c r="CF14" s="313" t="s">
        <v>994</v>
      </c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4" t="s">
        <v>448</v>
      </c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6"/>
    </row>
    <row r="15" spans="1:109" ht="21.95" customHeight="1">
      <c r="A15" s="31"/>
      <c r="B15" s="124">
        <v>25</v>
      </c>
      <c r="C15" s="353" t="s">
        <v>995</v>
      </c>
      <c r="D15" s="354"/>
      <c r="E15" s="125">
        <v>7</v>
      </c>
      <c r="F15" s="319" t="s">
        <v>973</v>
      </c>
      <c r="G15" s="306"/>
      <c r="H15" s="306"/>
      <c r="I15" s="306"/>
      <c r="J15" s="306"/>
      <c r="K15" s="306"/>
      <c r="L15" s="306"/>
      <c r="M15" s="306" t="s">
        <v>28</v>
      </c>
      <c r="N15" s="306"/>
      <c r="O15" s="306"/>
      <c r="P15" s="306"/>
      <c r="Q15" s="306"/>
      <c r="R15" s="309"/>
      <c r="S15" s="310" t="s">
        <v>996</v>
      </c>
      <c r="T15" s="306"/>
      <c r="U15" s="306"/>
      <c r="V15" s="306"/>
      <c r="W15" s="306"/>
      <c r="X15" s="306"/>
      <c r="Y15" s="306"/>
      <c r="Z15" s="306" t="s">
        <v>19</v>
      </c>
      <c r="AA15" s="306"/>
      <c r="AB15" s="306"/>
      <c r="AC15" s="306"/>
      <c r="AD15" s="306"/>
      <c r="AE15" s="307"/>
      <c r="AF15" s="308" t="s">
        <v>976</v>
      </c>
      <c r="AG15" s="306"/>
      <c r="AH15" s="306"/>
      <c r="AI15" s="306"/>
      <c r="AJ15" s="306"/>
      <c r="AK15" s="306"/>
      <c r="AL15" s="306"/>
      <c r="AM15" s="306" t="s">
        <v>50</v>
      </c>
      <c r="AN15" s="306"/>
      <c r="AO15" s="306"/>
      <c r="AP15" s="306"/>
      <c r="AQ15" s="306"/>
      <c r="AR15" s="309"/>
      <c r="AS15" s="310" t="s">
        <v>997</v>
      </c>
      <c r="AT15" s="306"/>
      <c r="AU15" s="306"/>
      <c r="AV15" s="306"/>
      <c r="AW15" s="306"/>
      <c r="AX15" s="306"/>
      <c r="AY15" s="306"/>
      <c r="AZ15" s="306" t="s">
        <v>46</v>
      </c>
      <c r="BA15" s="306"/>
      <c r="BB15" s="306"/>
      <c r="BC15" s="306"/>
      <c r="BD15" s="306"/>
      <c r="BE15" s="307"/>
      <c r="BF15" s="308" t="s">
        <v>998</v>
      </c>
      <c r="BG15" s="306"/>
      <c r="BH15" s="306"/>
      <c r="BI15" s="306"/>
      <c r="BJ15" s="306"/>
      <c r="BK15" s="306"/>
      <c r="BL15" s="306"/>
      <c r="BM15" s="306" t="s">
        <v>19</v>
      </c>
      <c r="BN15" s="306"/>
      <c r="BO15" s="306"/>
      <c r="BP15" s="306"/>
      <c r="BQ15" s="306"/>
      <c r="BR15" s="309"/>
      <c r="BS15" s="310" t="s">
        <v>999</v>
      </c>
      <c r="BT15" s="306"/>
      <c r="BU15" s="306"/>
      <c r="BV15" s="306"/>
      <c r="BW15" s="306"/>
      <c r="BX15" s="306"/>
      <c r="BY15" s="306"/>
      <c r="BZ15" s="306" t="s">
        <v>22</v>
      </c>
      <c r="CA15" s="306"/>
      <c r="CB15" s="306"/>
      <c r="CC15" s="306"/>
      <c r="CD15" s="306"/>
      <c r="CE15" s="307"/>
      <c r="CF15" s="308" t="s">
        <v>1000</v>
      </c>
      <c r="CG15" s="306"/>
      <c r="CH15" s="306"/>
      <c r="CI15" s="306"/>
      <c r="CJ15" s="306"/>
      <c r="CK15" s="306"/>
      <c r="CL15" s="306"/>
      <c r="CM15" s="306" t="s">
        <v>50</v>
      </c>
      <c r="CN15" s="306"/>
      <c r="CO15" s="306"/>
      <c r="CP15" s="306"/>
      <c r="CQ15" s="306"/>
      <c r="CR15" s="309"/>
      <c r="CS15" s="310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11"/>
    </row>
    <row r="16" spans="1:109" ht="21.95" customHeight="1">
      <c r="A16" s="31"/>
      <c r="B16" s="126">
        <v>6</v>
      </c>
      <c r="C16" s="355" t="s">
        <v>1001</v>
      </c>
      <c r="D16" s="356"/>
      <c r="E16" s="127"/>
      <c r="F16" s="322" t="s">
        <v>1002</v>
      </c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4" t="s">
        <v>1003</v>
      </c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5"/>
      <c r="AF16" s="313" t="s">
        <v>1004</v>
      </c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4" t="s">
        <v>448</v>
      </c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5"/>
      <c r="BF16" s="313" t="s">
        <v>448</v>
      </c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4" t="s">
        <v>448</v>
      </c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5"/>
      <c r="CF16" s="313" t="s">
        <v>448</v>
      </c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4" t="s">
        <v>448</v>
      </c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6"/>
    </row>
    <row r="17" spans="1:109" ht="21.95" customHeight="1">
      <c r="A17" s="31"/>
      <c r="B17" s="124">
        <v>24</v>
      </c>
      <c r="C17" s="353"/>
      <c r="D17" s="354"/>
      <c r="E17" s="125">
        <v>3</v>
      </c>
      <c r="F17" s="319" t="s">
        <v>1005</v>
      </c>
      <c r="G17" s="306"/>
      <c r="H17" s="306"/>
      <c r="I17" s="306"/>
      <c r="J17" s="306"/>
      <c r="K17" s="306"/>
      <c r="L17" s="306"/>
      <c r="M17" s="306" t="s">
        <v>19</v>
      </c>
      <c r="N17" s="306"/>
      <c r="O17" s="306"/>
      <c r="P17" s="306"/>
      <c r="Q17" s="306"/>
      <c r="R17" s="309"/>
      <c r="S17" s="310" t="s">
        <v>1006</v>
      </c>
      <c r="T17" s="306"/>
      <c r="U17" s="306"/>
      <c r="V17" s="306"/>
      <c r="W17" s="306"/>
      <c r="X17" s="306"/>
      <c r="Y17" s="306"/>
      <c r="Z17" s="306" t="s">
        <v>19</v>
      </c>
      <c r="AA17" s="306"/>
      <c r="AB17" s="306"/>
      <c r="AC17" s="306"/>
      <c r="AD17" s="306"/>
      <c r="AE17" s="307"/>
      <c r="AF17" s="308" t="s">
        <v>1007</v>
      </c>
      <c r="AG17" s="306"/>
      <c r="AH17" s="306"/>
      <c r="AI17" s="306"/>
      <c r="AJ17" s="306"/>
      <c r="AK17" s="306"/>
      <c r="AL17" s="306"/>
      <c r="AM17" s="306" t="s">
        <v>22</v>
      </c>
      <c r="AN17" s="306"/>
      <c r="AO17" s="306"/>
      <c r="AP17" s="306"/>
      <c r="AQ17" s="306"/>
      <c r="AR17" s="309"/>
      <c r="AS17" s="310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7"/>
      <c r="BF17" s="308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9"/>
      <c r="BS17" s="310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7"/>
      <c r="CF17" s="308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9"/>
      <c r="CS17" s="310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11"/>
    </row>
    <row r="18" spans="1:109" ht="21.95" customHeight="1">
      <c r="A18" s="31"/>
      <c r="B18" s="126">
        <v>6</v>
      </c>
      <c r="C18" s="355" t="s">
        <v>1008</v>
      </c>
      <c r="D18" s="356"/>
      <c r="E18" s="127"/>
      <c r="F18" s="322" t="s">
        <v>1009</v>
      </c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4" t="s">
        <v>1010</v>
      </c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5"/>
      <c r="AF18" s="313" t="s">
        <v>1011</v>
      </c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4" t="s">
        <v>448</v>
      </c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5"/>
      <c r="BF18" s="313" t="s">
        <v>448</v>
      </c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4" t="s">
        <v>448</v>
      </c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5"/>
      <c r="CF18" s="313" t="s">
        <v>448</v>
      </c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4" t="s">
        <v>448</v>
      </c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6"/>
    </row>
    <row r="19" spans="1:109" ht="21.95" customHeight="1">
      <c r="A19" s="31"/>
      <c r="B19" s="124">
        <v>24</v>
      </c>
      <c r="C19" s="353"/>
      <c r="D19" s="354"/>
      <c r="E19" s="125">
        <v>3</v>
      </c>
      <c r="F19" s="319" t="s">
        <v>996</v>
      </c>
      <c r="G19" s="306"/>
      <c r="H19" s="306"/>
      <c r="I19" s="306"/>
      <c r="J19" s="306"/>
      <c r="K19" s="306"/>
      <c r="L19" s="306"/>
      <c r="M19" s="306" t="s">
        <v>19</v>
      </c>
      <c r="N19" s="306"/>
      <c r="O19" s="306"/>
      <c r="P19" s="306"/>
      <c r="Q19" s="306"/>
      <c r="R19" s="309"/>
      <c r="S19" s="310" t="s">
        <v>1000</v>
      </c>
      <c r="T19" s="306"/>
      <c r="U19" s="306"/>
      <c r="V19" s="306"/>
      <c r="W19" s="306"/>
      <c r="X19" s="306"/>
      <c r="Y19" s="306"/>
      <c r="Z19" s="306" t="s">
        <v>50</v>
      </c>
      <c r="AA19" s="306"/>
      <c r="AB19" s="306"/>
      <c r="AC19" s="306"/>
      <c r="AD19" s="306"/>
      <c r="AE19" s="307"/>
      <c r="AF19" s="308" t="s">
        <v>1012</v>
      </c>
      <c r="AG19" s="306"/>
      <c r="AH19" s="306"/>
      <c r="AI19" s="306"/>
      <c r="AJ19" s="306"/>
      <c r="AK19" s="306"/>
      <c r="AL19" s="306"/>
      <c r="AM19" s="306" t="s">
        <v>40</v>
      </c>
      <c r="AN19" s="306"/>
      <c r="AO19" s="306"/>
      <c r="AP19" s="306"/>
      <c r="AQ19" s="306"/>
      <c r="AR19" s="309"/>
      <c r="AS19" s="310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7"/>
      <c r="BF19" s="308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9"/>
      <c r="BS19" s="310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7"/>
      <c r="CF19" s="308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9"/>
      <c r="CS19" s="310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11"/>
    </row>
    <row r="20" spans="1:109" ht="21.95" customHeight="1">
      <c r="A20" s="31"/>
      <c r="B20" s="126">
        <v>6</v>
      </c>
      <c r="C20" s="355" t="s">
        <v>422</v>
      </c>
      <c r="D20" s="356"/>
      <c r="E20" s="127"/>
      <c r="F20" s="322" t="s">
        <v>1013</v>
      </c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4" t="s">
        <v>1014</v>
      </c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5"/>
      <c r="AF20" s="313" t="s">
        <v>1015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4" t="s">
        <v>1016</v>
      </c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5"/>
      <c r="BF20" s="313" t="s">
        <v>448</v>
      </c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4" t="s">
        <v>448</v>
      </c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5"/>
      <c r="CF20" s="313" t="s">
        <v>448</v>
      </c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4" t="s">
        <v>448</v>
      </c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6"/>
    </row>
    <row r="21" spans="1:109" ht="21.95" customHeight="1">
      <c r="A21" s="31"/>
      <c r="B21" s="124">
        <v>25</v>
      </c>
      <c r="C21" s="353"/>
      <c r="D21" s="354"/>
      <c r="E21" s="125">
        <v>5</v>
      </c>
      <c r="F21" s="319" t="s">
        <v>1005</v>
      </c>
      <c r="G21" s="306"/>
      <c r="H21" s="306"/>
      <c r="I21" s="306"/>
      <c r="J21" s="306"/>
      <c r="K21" s="306"/>
      <c r="L21" s="306"/>
      <c r="M21" s="306" t="s">
        <v>19</v>
      </c>
      <c r="N21" s="306"/>
      <c r="O21" s="306"/>
      <c r="P21" s="306"/>
      <c r="Q21" s="306"/>
      <c r="R21" s="309"/>
      <c r="S21" s="310" t="s">
        <v>1006</v>
      </c>
      <c r="T21" s="306"/>
      <c r="U21" s="306"/>
      <c r="V21" s="306"/>
      <c r="W21" s="306"/>
      <c r="X21" s="306"/>
      <c r="Y21" s="306"/>
      <c r="Z21" s="306" t="s">
        <v>19</v>
      </c>
      <c r="AA21" s="306"/>
      <c r="AB21" s="306"/>
      <c r="AC21" s="306"/>
      <c r="AD21" s="306"/>
      <c r="AE21" s="307"/>
      <c r="AF21" s="308" t="s">
        <v>1017</v>
      </c>
      <c r="AG21" s="306"/>
      <c r="AH21" s="306"/>
      <c r="AI21" s="306"/>
      <c r="AJ21" s="306"/>
      <c r="AK21" s="306"/>
      <c r="AL21" s="306"/>
      <c r="AM21" s="306" t="s">
        <v>63</v>
      </c>
      <c r="AN21" s="306"/>
      <c r="AO21" s="306"/>
      <c r="AP21" s="306"/>
      <c r="AQ21" s="306"/>
      <c r="AR21" s="309"/>
      <c r="AS21" s="310" t="s">
        <v>1018</v>
      </c>
      <c r="AT21" s="306"/>
      <c r="AU21" s="306"/>
      <c r="AV21" s="306"/>
      <c r="AW21" s="306"/>
      <c r="AX21" s="306"/>
      <c r="AY21" s="306"/>
      <c r="AZ21" s="306" t="s">
        <v>28</v>
      </c>
      <c r="BA21" s="306"/>
      <c r="BB21" s="306"/>
      <c r="BC21" s="306"/>
      <c r="BD21" s="306"/>
      <c r="BE21" s="307"/>
      <c r="BF21" s="308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9"/>
      <c r="BS21" s="310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7"/>
      <c r="CF21" s="308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9"/>
      <c r="CS21" s="310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11"/>
    </row>
    <row r="22" spans="1:109" ht="21.95" customHeight="1">
      <c r="A22" s="31"/>
      <c r="B22" s="126">
        <v>6</v>
      </c>
      <c r="C22" s="355" t="s">
        <v>1019</v>
      </c>
      <c r="D22" s="356"/>
      <c r="E22" s="127"/>
      <c r="F22" s="322" t="s">
        <v>1020</v>
      </c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4" t="s">
        <v>1021</v>
      </c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5"/>
      <c r="AF22" s="313" t="s">
        <v>1022</v>
      </c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4" t="s">
        <v>1023</v>
      </c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5"/>
      <c r="BF22" s="313" t="s">
        <v>1024</v>
      </c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4" t="s">
        <v>448</v>
      </c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5"/>
      <c r="CF22" s="313" t="s">
        <v>448</v>
      </c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4" t="s">
        <v>448</v>
      </c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6"/>
    </row>
    <row r="23" spans="1:109" ht="21.95" customHeight="1">
      <c r="A23" s="31"/>
      <c r="B23" s="124">
        <v>25</v>
      </c>
      <c r="C23" s="353"/>
      <c r="D23" s="354"/>
      <c r="E23" s="125">
        <v>5</v>
      </c>
      <c r="F23" s="319" t="s">
        <v>1025</v>
      </c>
      <c r="G23" s="306"/>
      <c r="H23" s="306"/>
      <c r="I23" s="306"/>
      <c r="J23" s="306"/>
      <c r="K23" s="306"/>
      <c r="L23" s="306"/>
      <c r="M23" s="306" t="s">
        <v>19</v>
      </c>
      <c r="N23" s="306"/>
      <c r="O23" s="306"/>
      <c r="P23" s="306"/>
      <c r="Q23" s="306"/>
      <c r="R23" s="309"/>
      <c r="S23" s="310" t="s">
        <v>1026</v>
      </c>
      <c r="T23" s="306"/>
      <c r="U23" s="306"/>
      <c r="V23" s="306"/>
      <c r="W23" s="306"/>
      <c r="X23" s="306"/>
      <c r="Y23" s="306"/>
      <c r="Z23" s="306" t="s">
        <v>22</v>
      </c>
      <c r="AA23" s="306"/>
      <c r="AB23" s="306"/>
      <c r="AC23" s="306"/>
      <c r="AD23" s="306"/>
      <c r="AE23" s="307"/>
      <c r="AF23" s="308" t="s">
        <v>1027</v>
      </c>
      <c r="AG23" s="306"/>
      <c r="AH23" s="306"/>
      <c r="AI23" s="306"/>
      <c r="AJ23" s="306"/>
      <c r="AK23" s="306"/>
      <c r="AL23" s="306"/>
      <c r="AM23" s="306" t="s">
        <v>28</v>
      </c>
      <c r="AN23" s="306"/>
      <c r="AO23" s="306"/>
      <c r="AP23" s="306"/>
      <c r="AQ23" s="306"/>
      <c r="AR23" s="309"/>
      <c r="AS23" s="310" t="s">
        <v>1012</v>
      </c>
      <c r="AT23" s="306"/>
      <c r="AU23" s="306"/>
      <c r="AV23" s="306"/>
      <c r="AW23" s="306"/>
      <c r="AX23" s="306"/>
      <c r="AY23" s="306"/>
      <c r="AZ23" s="306" t="s">
        <v>40</v>
      </c>
      <c r="BA23" s="306"/>
      <c r="BB23" s="306"/>
      <c r="BC23" s="306"/>
      <c r="BD23" s="306"/>
      <c r="BE23" s="307"/>
      <c r="BF23" s="308" t="s">
        <v>1028</v>
      </c>
      <c r="BG23" s="306"/>
      <c r="BH23" s="306"/>
      <c r="BI23" s="306"/>
      <c r="BJ23" s="306"/>
      <c r="BK23" s="306"/>
      <c r="BL23" s="306"/>
      <c r="BM23" s="306" t="s">
        <v>63</v>
      </c>
      <c r="BN23" s="306"/>
      <c r="BO23" s="306"/>
      <c r="BP23" s="306"/>
      <c r="BQ23" s="306"/>
      <c r="BR23" s="309"/>
      <c r="BS23" s="310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8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9"/>
      <c r="CS23" s="310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11"/>
    </row>
    <row r="24" spans="1:109" ht="21.95" customHeight="1">
      <c r="A24" s="31"/>
      <c r="B24" s="126">
        <v>6</v>
      </c>
      <c r="C24" s="355" t="s">
        <v>1029</v>
      </c>
      <c r="D24" s="356"/>
      <c r="E24" s="127"/>
      <c r="F24" s="322" t="s">
        <v>1030</v>
      </c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4" t="s">
        <v>1031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5"/>
      <c r="AF24" s="313" t="s">
        <v>1032</v>
      </c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4" t="s">
        <v>1033</v>
      </c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5"/>
      <c r="BF24" s="313" t="s">
        <v>1034</v>
      </c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4" t="s">
        <v>1035</v>
      </c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5"/>
      <c r="CF24" s="313" t="s">
        <v>448</v>
      </c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4" t="s">
        <v>448</v>
      </c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6"/>
    </row>
    <row r="25" spans="1:109" ht="21.95" customHeight="1">
      <c r="A25" s="31"/>
      <c r="B25" s="124">
        <v>24</v>
      </c>
      <c r="C25" s="353"/>
      <c r="D25" s="354"/>
      <c r="E25" s="125">
        <v>6</v>
      </c>
      <c r="F25" s="319" t="s">
        <v>1036</v>
      </c>
      <c r="G25" s="306"/>
      <c r="H25" s="306"/>
      <c r="I25" s="306"/>
      <c r="J25" s="306"/>
      <c r="K25" s="306"/>
      <c r="L25" s="306"/>
      <c r="M25" s="306" t="s">
        <v>22</v>
      </c>
      <c r="N25" s="306"/>
      <c r="O25" s="306"/>
      <c r="P25" s="306"/>
      <c r="Q25" s="306"/>
      <c r="R25" s="309"/>
      <c r="S25" s="310" t="s">
        <v>1037</v>
      </c>
      <c r="T25" s="306"/>
      <c r="U25" s="306"/>
      <c r="V25" s="306"/>
      <c r="W25" s="306"/>
      <c r="X25" s="306"/>
      <c r="Y25" s="306"/>
      <c r="Z25" s="306" t="s">
        <v>19</v>
      </c>
      <c r="AA25" s="306"/>
      <c r="AB25" s="306"/>
      <c r="AC25" s="306"/>
      <c r="AD25" s="306"/>
      <c r="AE25" s="307"/>
      <c r="AF25" s="308" t="s">
        <v>1038</v>
      </c>
      <c r="AG25" s="306"/>
      <c r="AH25" s="306"/>
      <c r="AI25" s="306"/>
      <c r="AJ25" s="306"/>
      <c r="AK25" s="306"/>
      <c r="AL25" s="306"/>
      <c r="AM25" s="306" t="s">
        <v>19</v>
      </c>
      <c r="AN25" s="306"/>
      <c r="AO25" s="306"/>
      <c r="AP25" s="306"/>
      <c r="AQ25" s="306"/>
      <c r="AR25" s="309"/>
      <c r="AS25" s="310" t="s">
        <v>1017</v>
      </c>
      <c r="AT25" s="306"/>
      <c r="AU25" s="306"/>
      <c r="AV25" s="306"/>
      <c r="AW25" s="306"/>
      <c r="AX25" s="306"/>
      <c r="AY25" s="306"/>
      <c r="AZ25" s="306" t="s">
        <v>63</v>
      </c>
      <c r="BA25" s="306"/>
      <c r="BB25" s="306"/>
      <c r="BC25" s="306"/>
      <c r="BD25" s="306"/>
      <c r="BE25" s="307"/>
      <c r="BF25" s="308" t="s">
        <v>1039</v>
      </c>
      <c r="BG25" s="306"/>
      <c r="BH25" s="306"/>
      <c r="BI25" s="306"/>
      <c r="BJ25" s="306"/>
      <c r="BK25" s="306"/>
      <c r="BL25" s="306"/>
      <c r="BM25" s="306" t="s">
        <v>52</v>
      </c>
      <c r="BN25" s="306"/>
      <c r="BO25" s="306"/>
      <c r="BP25" s="306"/>
      <c r="BQ25" s="306"/>
      <c r="BR25" s="309"/>
      <c r="BS25" s="310" t="s">
        <v>1040</v>
      </c>
      <c r="BT25" s="306"/>
      <c r="BU25" s="306"/>
      <c r="BV25" s="306"/>
      <c r="BW25" s="306"/>
      <c r="BX25" s="306"/>
      <c r="BY25" s="306"/>
      <c r="BZ25" s="306" t="s">
        <v>63</v>
      </c>
      <c r="CA25" s="306"/>
      <c r="CB25" s="306"/>
      <c r="CC25" s="306"/>
      <c r="CD25" s="306"/>
      <c r="CE25" s="307"/>
      <c r="CF25" s="308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9"/>
      <c r="CS25" s="310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11"/>
    </row>
    <row r="26" spans="1:109" ht="21.95" customHeight="1">
      <c r="A26" s="31"/>
      <c r="B26" s="126">
        <v>6</v>
      </c>
      <c r="C26" s="355" t="s">
        <v>1041</v>
      </c>
      <c r="D26" s="356"/>
      <c r="E26" s="127"/>
      <c r="F26" s="322" t="s">
        <v>1042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4" t="s">
        <v>1043</v>
      </c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5"/>
      <c r="AF26" s="313" t="s">
        <v>1044</v>
      </c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4" t="s">
        <v>448</v>
      </c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5"/>
      <c r="BF26" s="313" t="s">
        <v>448</v>
      </c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4" t="s">
        <v>448</v>
      </c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5"/>
      <c r="CF26" s="313" t="s">
        <v>448</v>
      </c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4" t="s">
        <v>448</v>
      </c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6"/>
    </row>
    <row r="27" spans="1:109" ht="21.95" customHeight="1">
      <c r="A27" s="31"/>
      <c r="B27" s="124">
        <v>24</v>
      </c>
      <c r="C27" s="353"/>
      <c r="D27" s="354"/>
      <c r="E27" s="125">
        <v>4</v>
      </c>
      <c r="F27" s="319" t="s">
        <v>1045</v>
      </c>
      <c r="G27" s="306"/>
      <c r="H27" s="306"/>
      <c r="I27" s="306"/>
      <c r="J27" s="306"/>
      <c r="K27" s="306"/>
      <c r="L27" s="306"/>
      <c r="M27" s="306" t="s">
        <v>19</v>
      </c>
      <c r="N27" s="306"/>
      <c r="O27" s="306"/>
      <c r="P27" s="306"/>
      <c r="Q27" s="306"/>
      <c r="R27" s="309"/>
      <c r="S27" s="310" t="s">
        <v>1026</v>
      </c>
      <c r="T27" s="306"/>
      <c r="U27" s="306"/>
      <c r="V27" s="306"/>
      <c r="W27" s="306"/>
      <c r="X27" s="306"/>
      <c r="Y27" s="306"/>
      <c r="Z27" s="306" t="s">
        <v>22</v>
      </c>
      <c r="AA27" s="306"/>
      <c r="AB27" s="306"/>
      <c r="AC27" s="306"/>
      <c r="AD27" s="306"/>
      <c r="AE27" s="307"/>
      <c r="AF27" s="308" t="s">
        <v>1027</v>
      </c>
      <c r="AG27" s="306"/>
      <c r="AH27" s="306"/>
      <c r="AI27" s="306"/>
      <c r="AJ27" s="306"/>
      <c r="AK27" s="306"/>
      <c r="AL27" s="306"/>
      <c r="AM27" s="306" t="s">
        <v>28</v>
      </c>
      <c r="AN27" s="306"/>
      <c r="AO27" s="306"/>
      <c r="AP27" s="306"/>
      <c r="AQ27" s="306"/>
      <c r="AR27" s="309"/>
      <c r="AS27" s="310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7"/>
      <c r="BF27" s="308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9"/>
      <c r="BS27" s="310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7"/>
      <c r="CF27" s="308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9"/>
      <c r="CS27" s="310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11"/>
    </row>
    <row r="28" spans="1:109" ht="21.95" customHeight="1">
      <c r="A28" s="31"/>
      <c r="B28" s="126">
        <v>6</v>
      </c>
      <c r="C28" s="355" t="s">
        <v>1046</v>
      </c>
      <c r="D28" s="356"/>
      <c r="E28" s="127"/>
      <c r="F28" s="322" t="s">
        <v>1047</v>
      </c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4" t="s">
        <v>1048</v>
      </c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5"/>
      <c r="AF28" s="313" t="s">
        <v>1049</v>
      </c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4" t="s">
        <v>1050</v>
      </c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5"/>
      <c r="BF28" s="313" t="s">
        <v>1051</v>
      </c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4" t="s">
        <v>1052</v>
      </c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5"/>
      <c r="CF28" s="313" t="s">
        <v>448</v>
      </c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4" t="s">
        <v>448</v>
      </c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6"/>
    </row>
    <row r="29" spans="1:109" ht="21.95" customHeight="1">
      <c r="A29" s="31"/>
      <c r="B29" s="124">
        <v>25</v>
      </c>
      <c r="C29" s="353"/>
      <c r="D29" s="354"/>
      <c r="E29" s="125">
        <v>6</v>
      </c>
      <c r="F29" s="319" t="s">
        <v>1036</v>
      </c>
      <c r="G29" s="306"/>
      <c r="H29" s="306"/>
      <c r="I29" s="306"/>
      <c r="J29" s="306"/>
      <c r="K29" s="306"/>
      <c r="L29" s="306"/>
      <c r="M29" s="306" t="s">
        <v>22</v>
      </c>
      <c r="N29" s="306"/>
      <c r="O29" s="306"/>
      <c r="P29" s="306"/>
      <c r="Q29" s="306"/>
      <c r="R29" s="309"/>
      <c r="S29" s="310" t="s">
        <v>1037</v>
      </c>
      <c r="T29" s="306"/>
      <c r="U29" s="306"/>
      <c r="V29" s="306"/>
      <c r="W29" s="306"/>
      <c r="X29" s="306"/>
      <c r="Y29" s="306"/>
      <c r="Z29" s="306" t="s">
        <v>19</v>
      </c>
      <c r="AA29" s="306"/>
      <c r="AB29" s="306"/>
      <c r="AC29" s="306"/>
      <c r="AD29" s="306"/>
      <c r="AE29" s="307"/>
      <c r="AF29" s="308" t="s">
        <v>1053</v>
      </c>
      <c r="AG29" s="306"/>
      <c r="AH29" s="306"/>
      <c r="AI29" s="306"/>
      <c r="AJ29" s="306"/>
      <c r="AK29" s="306"/>
      <c r="AL29" s="306"/>
      <c r="AM29" s="306" t="s">
        <v>19</v>
      </c>
      <c r="AN29" s="306"/>
      <c r="AO29" s="306"/>
      <c r="AP29" s="306"/>
      <c r="AQ29" s="306"/>
      <c r="AR29" s="309"/>
      <c r="AS29" s="310" t="s">
        <v>1039</v>
      </c>
      <c r="AT29" s="306"/>
      <c r="AU29" s="306"/>
      <c r="AV29" s="306"/>
      <c r="AW29" s="306"/>
      <c r="AX29" s="306"/>
      <c r="AY29" s="306"/>
      <c r="AZ29" s="306" t="s">
        <v>52</v>
      </c>
      <c r="BA29" s="306"/>
      <c r="BB29" s="306"/>
      <c r="BC29" s="306"/>
      <c r="BD29" s="306"/>
      <c r="BE29" s="307"/>
      <c r="BF29" s="308" t="s">
        <v>1040</v>
      </c>
      <c r="BG29" s="306"/>
      <c r="BH29" s="306"/>
      <c r="BI29" s="306"/>
      <c r="BJ29" s="306"/>
      <c r="BK29" s="306"/>
      <c r="BL29" s="306"/>
      <c r="BM29" s="306" t="s">
        <v>63</v>
      </c>
      <c r="BN29" s="306"/>
      <c r="BO29" s="306"/>
      <c r="BP29" s="306"/>
      <c r="BQ29" s="306"/>
      <c r="BR29" s="309"/>
      <c r="BS29" s="310" t="s">
        <v>1054</v>
      </c>
      <c r="BT29" s="306"/>
      <c r="BU29" s="306"/>
      <c r="BV29" s="306"/>
      <c r="BW29" s="306"/>
      <c r="BX29" s="306"/>
      <c r="BY29" s="306"/>
      <c r="BZ29" s="306" t="s">
        <v>19</v>
      </c>
      <c r="CA29" s="306"/>
      <c r="CB29" s="306"/>
      <c r="CC29" s="306"/>
      <c r="CD29" s="306"/>
      <c r="CE29" s="307"/>
      <c r="CF29" s="308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9"/>
      <c r="CS29" s="310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11"/>
    </row>
    <row r="30" spans="1:109" ht="21.95" customHeight="1">
      <c r="A30" s="31"/>
      <c r="B30" s="126">
        <v>6</v>
      </c>
      <c r="C30" s="355" t="s">
        <v>1055</v>
      </c>
      <c r="D30" s="356"/>
      <c r="E30" s="127"/>
      <c r="F30" s="322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4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5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4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5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4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5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4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6"/>
    </row>
    <row r="31" spans="1:109" ht="21.95" customHeight="1">
      <c r="A31" s="31"/>
      <c r="B31" s="124">
        <v>25</v>
      </c>
      <c r="C31" s="353"/>
      <c r="D31" s="354"/>
      <c r="E31" s="125">
        <v>0</v>
      </c>
      <c r="F31" s="319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9"/>
      <c r="S31" s="310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7"/>
      <c r="AF31" s="308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9"/>
      <c r="AS31" s="310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7"/>
      <c r="BF31" s="308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9"/>
      <c r="BS31" s="310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7"/>
      <c r="CF31" s="308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9"/>
      <c r="CS31" s="310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11"/>
    </row>
    <row r="32" spans="1:109" ht="21.95" customHeight="1">
      <c r="A32" s="31"/>
      <c r="B32" s="126">
        <v>6</v>
      </c>
      <c r="C32" s="355" t="s">
        <v>1056</v>
      </c>
      <c r="D32" s="356"/>
      <c r="E32" s="127"/>
      <c r="F32" s="322" t="s">
        <v>1057</v>
      </c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4" t="s">
        <v>1058</v>
      </c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5"/>
      <c r="AF32" s="313" t="s">
        <v>1059</v>
      </c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4" t="s">
        <v>1060</v>
      </c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5"/>
      <c r="BF32" s="313" t="s">
        <v>393</v>
      </c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4" t="s">
        <v>393</v>
      </c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5"/>
      <c r="CF32" s="313" t="s">
        <v>393</v>
      </c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4" t="s">
        <v>393</v>
      </c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6"/>
    </row>
    <row r="33" spans="1:109" ht="21.95" customHeight="1">
      <c r="A33" s="31"/>
      <c r="B33" s="124">
        <v>24</v>
      </c>
      <c r="C33" s="353" t="s">
        <v>995</v>
      </c>
      <c r="D33" s="354"/>
      <c r="E33" s="125">
        <v>4</v>
      </c>
      <c r="F33" s="319" t="s">
        <v>1061</v>
      </c>
      <c r="G33" s="306"/>
      <c r="H33" s="306"/>
      <c r="I33" s="306"/>
      <c r="J33" s="306"/>
      <c r="K33" s="306"/>
      <c r="L33" s="306"/>
      <c r="M33" s="306" t="s">
        <v>358</v>
      </c>
      <c r="N33" s="306"/>
      <c r="O33" s="306"/>
      <c r="P33" s="306"/>
      <c r="Q33" s="306"/>
      <c r="R33" s="309"/>
      <c r="S33" s="310" t="s">
        <v>1062</v>
      </c>
      <c r="T33" s="306"/>
      <c r="U33" s="306"/>
      <c r="V33" s="306"/>
      <c r="W33" s="306"/>
      <c r="X33" s="306"/>
      <c r="Y33" s="306"/>
      <c r="Z33" s="306" t="s">
        <v>299</v>
      </c>
      <c r="AA33" s="306"/>
      <c r="AB33" s="306"/>
      <c r="AC33" s="306"/>
      <c r="AD33" s="306"/>
      <c r="AE33" s="307"/>
      <c r="AF33" s="308" t="s">
        <v>1063</v>
      </c>
      <c r="AG33" s="306"/>
      <c r="AH33" s="306"/>
      <c r="AI33" s="306"/>
      <c r="AJ33" s="306"/>
      <c r="AK33" s="306"/>
      <c r="AL33" s="306"/>
      <c r="AM33" s="306" t="s">
        <v>373</v>
      </c>
      <c r="AN33" s="306"/>
      <c r="AO33" s="306"/>
      <c r="AP33" s="306"/>
      <c r="AQ33" s="306"/>
      <c r="AR33" s="309"/>
      <c r="AS33" s="310" t="s">
        <v>1064</v>
      </c>
      <c r="AT33" s="306"/>
      <c r="AU33" s="306"/>
      <c r="AV33" s="306"/>
      <c r="AW33" s="306"/>
      <c r="AX33" s="306"/>
      <c r="AY33" s="306"/>
      <c r="AZ33" s="306" t="s">
        <v>380</v>
      </c>
      <c r="BA33" s="306"/>
      <c r="BB33" s="306"/>
      <c r="BC33" s="306"/>
      <c r="BD33" s="306"/>
      <c r="BE33" s="307"/>
      <c r="BF33" s="308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9"/>
      <c r="BS33" s="310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7"/>
      <c r="CF33" s="308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9"/>
      <c r="CS33" s="310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11"/>
    </row>
    <row r="34" spans="1:109" ht="21.95" customHeight="1">
      <c r="A34" s="31"/>
      <c r="B34" s="126">
        <v>6</v>
      </c>
      <c r="C34" s="355" t="s">
        <v>1065</v>
      </c>
      <c r="D34" s="356"/>
      <c r="E34" s="127"/>
      <c r="F34" s="322" t="s">
        <v>1066</v>
      </c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4" t="s">
        <v>1067</v>
      </c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5"/>
      <c r="AF34" s="313" t="s">
        <v>1068</v>
      </c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4" t="s">
        <v>1069</v>
      </c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5"/>
      <c r="BF34" s="313" t="s">
        <v>393</v>
      </c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4" t="s">
        <v>393</v>
      </c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5"/>
      <c r="CF34" s="313" t="s">
        <v>393</v>
      </c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4" t="s">
        <v>393</v>
      </c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6"/>
    </row>
    <row r="35" spans="1:109" ht="21.95" customHeight="1">
      <c r="A35" s="31"/>
      <c r="B35" s="124">
        <v>24</v>
      </c>
      <c r="C35" s="353" t="s">
        <v>1070</v>
      </c>
      <c r="D35" s="354"/>
      <c r="E35" s="125">
        <v>4</v>
      </c>
      <c r="F35" s="319" t="s">
        <v>1071</v>
      </c>
      <c r="G35" s="306"/>
      <c r="H35" s="306"/>
      <c r="I35" s="306"/>
      <c r="J35" s="306"/>
      <c r="K35" s="306"/>
      <c r="L35" s="306"/>
      <c r="M35" s="306" t="s">
        <v>299</v>
      </c>
      <c r="N35" s="306"/>
      <c r="O35" s="306"/>
      <c r="P35" s="306"/>
      <c r="Q35" s="306"/>
      <c r="R35" s="309"/>
      <c r="S35" s="310" t="s">
        <v>1072</v>
      </c>
      <c r="T35" s="306"/>
      <c r="U35" s="306"/>
      <c r="V35" s="306"/>
      <c r="W35" s="306"/>
      <c r="X35" s="306"/>
      <c r="Y35" s="306"/>
      <c r="Z35" s="306" t="s">
        <v>373</v>
      </c>
      <c r="AA35" s="306"/>
      <c r="AB35" s="306"/>
      <c r="AC35" s="306"/>
      <c r="AD35" s="306"/>
      <c r="AE35" s="307"/>
      <c r="AF35" s="308" t="s">
        <v>1073</v>
      </c>
      <c r="AG35" s="306"/>
      <c r="AH35" s="306"/>
      <c r="AI35" s="306"/>
      <c r="AJ35" s="306"/>
      <c r="AK35" s="306"/>
      <c r="AL35" s="306"/>
      <c r="AM35" s="306" t="s">
        <v>334</v>
      </c>
      <c r="AN35" s="306"/>
      <c r="AO35" s="306"/>
      <c r="AP35" s="306"/>
      <c r="AQ35" s="306"/>
      <c r="AR35" s="309"/>
      <c r="AS35" s="310" t="s">
        <v>1074</v>
      </c>
      <c r="AT35" s="306"/>
      <c r="AU35" s="306"/>
      <c r="AV35" s="306"/>
      <c r="AW35" s="306"/>
      <c r="AX35" s="306"/>
      <c r="AY35" s="306"/>
      <c r="AZ35" s="306" t="s">
        <v>299</v>
      </c>
      <c r="BA35" s="306"/>
      <c r="BB35" s="306"/>
      <c r="BC35" s="306"/>
      <c r="BD35" s="306"/>
      <c r="BE35" s="307"/>
      <c r="BF35" s="308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9"/>
      <c r="BS35" s="310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7"/>
      <c r="CF35" s="308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9"/>
      <c r="CS35" s="310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11"/>
    </row>
    <row r="36" spans="1:109" ht="21.95" customHeight="1">
      <c r="A36" s="31"/>
      <c r="B36" s="126">
        <v>6</v>
      </c>
      <c r="C36" s="355" t="s">
        <v>1075</v>
      </c>
      <c r="D36" s="356"/>
      <c r="E36" s="127"/>
      <c r="F36" s="322" t="s">
        <v>1076</v>
      </c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4" t="s">
        <v>1077</v>
      </c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5"/>
      <c r="AF36" s="313" t="s">
        <v>1078</v>
      </c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4" t="s">
        <v>1079</v>
      </c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5"/>
      <c r="BF36" s="313" t="s">
        <v>1080</v>
      </c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4" t="s">
        <v>448</v>
      </c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5"/>
      <c r="CF36" s="313" t="s">
        <v>448</v>
      </c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4" t="s">
        <v>448</v>
      </c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6"/>
    </row>
    <row r="37" spans="1:109" ht="21.95" customHeight="1">
      <c r="A37" s="31"/>
      <c r="B37" s="124">
        <v>25</v>
      </c>
      <c r="C37" s="353"/>
      <c r="D37" s="354"/>
      <c r="E37" s="125">
        <v>5</v>
      </c>
      <c r="F37" s="319" t="s">
        <v>1081</v>
      </c>
      <c r="G37" s="306"/>
      <c r="H37" s="306"/>
      <c r="I37" s="306"/>
      <c r="J37" s="306"/>
      <c r="K37" s="306"/>
      <c r="L37" s="306"/>
      <c r="M37" s="306" t="s">
        <v>19</v>
      </c>
      <c r="N37" s="306"/>
      <c r="O37" s="306"/>
      <c r="P37" s="306"/>
      <c r="Q37" s="306"/>
      <c r="R37" s="309"/>
      <c r="S37" s="310" t="s">
        <v>1082</v>
      </c>
      <c r="T37" s="306"/>
      <c r="U37" s="306"/>
      <c r="V37" s="306"/>
      <c r="W37" s="306"/>
      <c r="X37" s="306"/>
      <c r="Y37" s="306"/>
      <c r="Z37" s="306" t="s">
        <v>19</v>
      </c>
      <c r="AA37" s="306"/>
      <c r="AB37" s="306"/>
      <c r="AC37" s="306"/>
      <c r="AD37" s="306"/>
      <c r="AE37" s="307"/>
      <c r="AF37" s="308" t="s">
        <v>1083</v>
      </c>
      <c r="AG37" s="306"/>
      <c r="AH37" s="306"/>
      <c r="AI37" s="306"/>
      <c r="AJ37" s="306"/>
      <c r="AK37" s="306"/>
      <c r="AL37" s="306"/>
      <c r="AM37" s="306" t="s">
        <v>19</v>
      </c>
      <c r="AN37" s="306"/>
      <c r="AO37" s="306"/>
      <c r="AP37" s="306"/>
      <c r="AQ37" s="306"/>
      <c r="AR37" s="309"/>
      <c r="AS37" s="310" t="s">
        <v>1084</v>
      </c>
      <c r="AT37" s="306"/>
      <c r="AU37" s="306"/>
      <c r="AV37" s="306"/>
      <c r="AW37" s="306"/>
      <c r="AX37" s="306"/>
      <c r="AY37" s="306"/>
      <c r="AZ37" s="306" t="s">
        <v>46</v>
      </c>
      <c r="BA37" s="306"/>
      <c r="BB37" s="306"/>
      <c r="BC37" s="306"/>
      <c r="BD37" s="306"/>
      <c r="BE37" s="307"/>
      <c r="BF37" s="308" t="s">
        <v>1085</v>
      </c>
      <c r="BG37" s="306"/>
      <c r="BH37" s="306"/>
      <c r="BI37" s="306"/>
      <c r="BJ37" s="306"/>
      <c r="BK37" s="306"/>
      <c r="BL37" s="306"/>
      <c r="BM37" s="306" t="s">
        <v>50</v>
      </c>
      <c r="BN37" s="306"/>
      <c r="BO37" s="306"/>
      <c r="BP37" s="306"/>
      <c r="BQ37" s="306"/>
      <c r="BR37" s="309"/>
      <c r="BS37" s="310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7"/>
      <c r="CF37" s="308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9"/>
      <c r="CS37" s="310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11"/>
    </row>
    <row r="38" spans="1:109" ht="21.95" customHeight="1">
      <c r="A38" s="31"/>
      <c r="B38" s="126">
        <v>6</v>
      </c>
      <c r="C38" s="355" t="s">
        <v>1086</v>
      </c>
      <c r="D38" s="356"/>
      <c r="E38" s="127"/>
      <c r="F38" s="322" t="s">
        <v>1087</v>
      </c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4" t="s">
        <v>448</v>
      </c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5"/>
      <c r="AF38" s="313" t="s">
        <v>448</v>
      </c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4" t="s">
        <v>448</v>
      </c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5"/>
      <c r="BF38" s="313" t="s">
        <v>448</v>
      </c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4" t="s">
        <v>448</v>
      </c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5"/>
      <c r="CF38" s="313" t="s">
        <v>448</v>
      </c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4" t="s">
        <v>448</v>
      </c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6"/>
    </row>
    <row r="39" spans="1:109" ht="21.95" customHeight="1">
      <c r="A39" s="31"/>
      <c r="B39" s="124">
        <v>25</v>
      </c>
      <c r="C39" s="353"/>
      <c r="D39" s="354"/>
      <c r="E39" s="125">
        <v>1</v>
      </c>
      <c r="F39" s="319" t="s">
        <v>1054</v>
      </c>
      <c r="G39" s="306"/>
      <c r="H39" s="306"/>
      <c r="I39" s="306"/>
      <c r="J39" s="306"/>
      <c r="K39" s="306"/>
      <c r="L39" s="306"/>
      <c r="M39" s="306" t="s">
        <v>19</v>
      </c>
      <c r="N39" s="306"/>
      <c r="O39" s="306"/>
      <c r="P39" s="306"/>
      <c r="Q39" s="306"/>
      <c r="R39" s="309"/>
      <c r="S39" s="310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7"/>
      <c r="AF39" s="308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9"/>
      <c r="AS39" s="310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7"/>
      <c r="BF39" s="308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9"/>
      <c r="BS39" s="310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7"/>
      <c r="CF39" s="308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9"/>
      <c r="CS39" s="310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11"/>
    </row>
    <row r="40" spans="1:109" ht="21.95" customHeight="1">
      <c r="A40" s="31"/>
      <c r="B40" s="128"/>
      <c r="C40" s="129"/>
      <c r="D40" s="130"/>
      <c r="E40" s="127"/>
      <c r="F40" s="225" t="s">
        <v>1088</v>
      </c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8" t="s">
        <v>1089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20"/>
      <c r="AF40" s="219" t="s">
        <v>1090</v>
      </c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8" t="s">
        <v>1091</v>
      </c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  <c r="BF40" s="219" t="s">
        <v>1092</v>
      </c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8" t="s">
        <v>1093</v>
      </c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20"/>
      <c r="CF40" s="218" t="s">
        <v>1094</v>
      </c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20"/>
      <c r="CS40" s="219" t="s">
        <v>448</v>
      </c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21"/>
    </row>
    <row r="41" spans="1:109" ht="21.95" customHeight="1">
      <c r="A41" s="31"/>
      <c r="B41" s="131">
        <v>6</v>
      </c>
      <c r="C41" s="351" t="s">
        <v>595</v>
      </c>
      <c r="D41" s="352"/>
      <c r="E41" s="127"/>
      <c r="F41" s="343" t="s">
        <v>1095</v>
      </c>
      <c r="G41" s="344"/>
      <c r="H41" s="344"/>
      <c r="I41" s="344"/>
      <c r="J41" s="344"/>
      <c r="K41" s="344"/>
      <c r="L41" s="331"/>
      <c r="M41" s="345"/>
      <c r="N41" s="345"/>
      <c r="O41" s="345"/>
      <c r="P41" s="345"/>
      <c r="Q41" s="345"/>
      <c r="R41" s="345"/>
      <c r="S41" s="334" t="s">
        <v>1096</v>
      </c>
      <c r="T41" s="332"/>
      <c r="U41" s="332"/>
      <c r="V41" s="332"/>
      <c r="W41" s="332"/>
      <c r="X41" s="332"/>
      <c r="Y41" s="332"/>
      <c r="Z41" s="346"/>
      <c r="AA41" s="346"/>
      <c r="AB41" s="346"/>
      <c r="AC41" s="346"/>
      <c r="AD41" s="346"/>
      <c r="AE41" s="347"/>
      <c r="AF41" s="331" t="s">
        <v>1097</v>
      </c>
      <c r="AG41" s="332"/>
      <c r="AH41" s="332"/>
      <c r="AI41" s="332"/>
      <c r="AJ41" s="332"/>
      <c r="AK41" s="332"/>
      <c r="AL41" s="332"/>
      <c r="AM41" s="346"/>
      <c r="AN41" s="346"/>
      <c r="AO41" s="346"/>
      <c r="AP41" s="346"/>
      <c r="AQ41" s="346"/>
      <c r="AR41" s="348"/>
      <c r="AS41" s="334" t="s">
        <v>999</v>
      </c>
      <c r="AT41" s="332"/>
      <c r="AU41" s="332"/>
      <c r="AV41" s="332"/>
      <c r="AW41" s="332"/>
      <c r="AX41" s="332"/>
      <c r="AY41" s="332"/>
      <c r="AZ41" s="346"/>
      <c r="BA41" s="346"/>
      <c r="BB41" s="346"/>
      <c r="BC41" s="346"/>
      <c r="BD41" s="346"/>
      <c r="BE41" s="347"/>
      <c r="BF41" s="331" t="s">
        <v>1098</v>
      </c>
      <c r="BG41" s="332"/>
      <c r="BH41" s="332"/>
      <c r="BI41" s="332"/>
      <c r="BJ41" s="332"/>
      <c r="BK41" s="332"/>
      <c r="BL41" s="332"/>
      <c r="BM41" s="346"/>
      <c r="BN41" s="346"/>
      <c r="BO41" s="346"/>
      <c r="BP41" s="346"/>
      <c r="BQ41" s="346"/>
      <c r="BR41" s="348"/>
      <c r="BS41" s="334" t="s">
        <v>1099</v>
      </c>
      <c r="BT41" s="332"/>
      <c r="BU41" s="332"/>
      <c r="BV41" s="332"/>
      <c r="BW41" s="332"/>
      <c r="BX41" s="332"/>
      <c r="BY41" s="332"/>
      <c r="BZ41" s="346"/>
      <c r="CA41" s="346"/>
      <c r="CB41" s="346"/>
      <c r="CC41" s="346"/>
      <c r="CD41" s="346"/>
      <c r="CE41" s="347"/>
      <c r="CF41" s="334" t="s">
        <v>978</v>
      </c>
      <c r="CG41" s="332"/>
      <c r="CH41" s="332"/>
      <c r="CI41" s="332"/>
      <c r="CJ41" s="332"/>
      <c r="CK41" s="332"/>
      <c r="CL41" s="332"/>
      <c r="CM41" s="346"/>
      <c r="CN41" s="346"/>
      <c r="CO41" s="346"/>
      <c r="CP41" s="346"/>
      <c r="CQ41" s="346"/>
      <c r="CR41" s="347"/>
      <c r="CS41" s="331"/>
      <c r="CT41" s="332"/>
      <c r="CU41" s="332"/>
      <c r="CV41" s="332"/>
      <c r="CW41" s="332"/>
      <c r="CX41" s="332"/>
      <c r="CY41" s="332"/>
      <c r="CZ41" s="346"/>
      <c r="DA41" s="346"/>
      <c r="DB41" s="346"/>
      <c r="DC41" s="346"/>
      <c r="DD41" s="346"/>
      <c r="DE41" s="349"/>
    </row>
    <row r="42" spans="1:109" ht="21.95" customHeight="1">
      <c r="A42" s="31"/>
      <c r="B42" s="131">
        <v>25</v>
      </c>
      <c r="C42" s="132"/>
      <c r="D42" s="133"/>
      <c r="E42" s="127"/>
      <c r="F42" s="343" t="s">
        <v>1100</v>
      </c>
      <c r="G42" s="344"/>
      <c r="H42" s="344"/>
      <c r="I42" s="344"/>
      <c r="J42" s="344"/>
      <c r="K42" s="344"/>
      <c r="L42" s="331"/>
      <c r="M42" s="350" t="s">
        <v>19</v>
      </c>
      <c r="N42" s="350"/>
      <c r="O42" s="350"/>
      <c r="P42" s="350"/>
      <c r="Q42" s="350"/>
      <c r="R42" s="350"/>
      <c r="S42" s="334" t="s">
        <v>974</v>
      </c>
      <c r="T42" s="332"/>
      <c r="U42" s="332"/>
      <c r="V42" s="332"/>
      <c r="W42" s="332"/>
      <c r="X42" s="332"/>
      <c r="Y42" s="332"/>
      <c r="Z42" s="339" t="s">
        <v>46</v>
      </c>
      <c r="AA42" s="339"/>
      <c r="AB42" s="339"/>
      <c r="AC42" s="339"/>
      <c r="AD42" s="339"/>
      <c r="AE42" s="340"/>
      <c r="AF42" s="331" t="s">
        <v>1101</v>
      </c>
      <c r="AG42" s="332"/>
      <c r="AH42" s="332"/>
      <c r="AI42" s="332"/>
      <c r="AJ42" s="332"/>
      <c r="AK42" s="332"/>
      <c r="AL42" s="332"/>
      <c r="AM42" s="339" t="s">
        <v>28</v>
      </c>
      <c r="AN42" s="339"/>
      <c r="AO42" s="339"/>
      <c r="AP42" s="339"/>
      <c r="AQ42" s="339"/>
      <c r="AR42" s="341"/>
      <c r="AS42" s="334" t="s">
        <v>1007</v>
      </c>
      <c r="AT42" s="332"/>
      <c r="AU42" s="332"/>
      <c r="AV42" s="332"/>
      <c r="AW42" s="332"/>
      <c r="AX42" s="332"/>
      <c r="AY42" s="332"/>
      <c r="AZ42" s="339" t="s">
        <v>22</v>
      </c>
      <c r="BA42" s="339"/>
      <c r="BB42" s="339"/>
      <c r="BC42" s="339"/>
      <c r="BD42" s="339"/>
      <c r="BE42" s="340"/>
      <c r="BF42" s="331" t="s">
        <v>1085</v>
      </c>
      <c r="BG42" s="332"/>
      <c r="BH42" s="332"/>
      <c r="BI42" s="332"/>
      <c r="BJ42" s="332"/>
      <c r="BK42" s="332"/>
      <c r="BL42" s="332"/>
      <c r="BM42" s="339" t="s">
        <v>50</v>
      </c>
      <c r="BN42" s="339"/>
      <c r="BO42" s="339"/>
      <c r="BP42" s="339"/>
      <c r="BQ42" s="339"/>
      <c r="BR42" s="341"/>
      <c r="BS42" s="334" t="s">
        <v>977</v>
      </c>
      <c r="BT42" s="332"/>
      <c r="BU42" s="332"/>
      <c r="BV42" s="332"/>
      <c r="BW42" s="332"/>
      <c r="BX42" s="332"/>
      <c r="BY42" s="332"/>
      <c r="BZ42" s="339" t="s">
        <v>63</v>
      </c>
      <c r="CA42" s="339"/>
      <c r="CB42" s="339"/>
      <c r="CC42" s="339"/>
      <c r="CD42" s="339"/>
      <c r="CE42" s="340"/>
      <c r="CF42" s="334" t="s">
        <v>1102</v>
      </c>
      <c r="CG42" s="332"/>
      <c r="CH42" s="332"/>
      <c r="CI42" s="332"/>
      <c r="CJ42" s="332"/>
      <c r="CK42" s="332"/>
      <c r="CL42" s="332"/>
      <c r="CM42" s="339" t="s">
        <v>70</v>
      </c>
      <c r="CN42" s="339"/>
      <c r="CO42" s="339"/>
      <c r="CP42" s="339"/>
      <c r="CQ42" s="339"/>
      <c r="CR42" s="340"/>
      <c r="CS42" s="331"/>
      <c r="CT42" s="332"/>
      <c r="CU42" s="332"/>
      <c r="CV42" s="332"/>
      <c r="CW42" s="332"/>
      <c r="CX42" s="332"/>
      <c r="CY42" s="332"/>
      <c r="CZ42" s="339"/>
      <c r="DA42" s="339"/>
      <c r="DB42" s="339"/>
      <c r="DC42" s="339"/>
      <c r="DD42" s="339"/>
      <c r="DE42" s="342"/>
    </row>
    <row r="43" spans="1:109" ht="21.95" customHeight="1">
      <c r="A43" s="31"/>
      <c r="B43" s="126"/>
      <c r="C43" s="132"/>
      <c r="D43" s="133"/>
      <c r="E43" s="127">
        <v>7</v>
      </c>
      <c r="F43" s="343" t="s">
        <v>1081</v>
      </c>
      <c r="G43" s="344"/>
      <c r="H43" s="344"/>
      <c r="I43" s="344"/>
      <c r="J43" s="344"/>
      <c r="K43" s="344"/>
      <c r="L43" s="331"/>
      <c r="M43" s="345"/>
      <c r="N43" s="345"/>
      <c r="O43" s="345"/>
      <c r="P43" s="345"/>
      <c r="Q43" s="345"/>
      <c r="R43" s="345"/>
      <c r="S43" s="334" t="s">
        <v>1084</v>
      </c>
      <c r="T43" s="332"/>
      <c r="U43" s="332"/>
      <c r="V43" s="332"/>
      <c r="W43" s="332"/>
      <c r="X43" s="332"/>
      <c r="Y43" s="332"/>
      <c r="Z43" s="329"/>
      <c r="AA43" s="329"/>
      <c r="AB43" s="329"/>
      <c r="AC43" s="329"/>
      <c r="AD43" s="329"/>
      <c r="AE43" s="330"/>
      <c r="AF43" s="331" t="s">
        <v>1103</v>
      </c>
      <c r="AG43" s="332"/>
      <c r="AH43" s="332"/>
      <c r="AI43" s="332"/>
      <c r="AJ43" s="332"/>
      <c r="AK43" s="332"/>
      <c r="AL43" s="332"/>
      <c r="AM43" s="329"/>
      <c r="AN43" s="329"/>
      <c r="AO43" s="329"/>
      <c r="AP43" s="329"/>
      <c r="AQ43" s="329"/>
      <c r="AR43" s="333"/>
      <c r="AS43" s="334" t="s">
        <v>1036</v>
      </c>
      <c r="AT43" s="332"/>
      <c r="AU43" s="332"/>
      <c r="AV43" s="332"/>
      <c r="AW43" s="332"/>
      <c r="AX43" s="332"/>
      <c r="AY43" s="332"/>
      <c r="AZ43" s="329"/>
      <c r="BA43" s="329"/>
      <c r="BB43" s="329"/>
      <c r="BC43" s="329"/>
      <c r="BD43" s="329"/>
      <c r="BE43" s="330"/>
      <c r="BF43" s="331" t="s">
        <v>1000</v>
      </c>
      <c r="BG43" s="332"/>
      <c r="BH43" s="332"/>
      <c r="BI43" s="332"/>
      <c r="BJ43" s="332"/>
      <c r="BK43" s="332"/>
      <c r="BL43" s="332"/>
      <c r="BM43" s="329"/>
      <c r="BN43" s="329"/>
      <c r="BO43" s="329"/>
      <c r="BP43" s="329"/>
      <c r="BQ43" s="329"/>
      <c r="BR43" s="333"/>
      <c r="BS43" s="334" t="s">
        <v>1104</v>
      </c>
      <c r="BT43" s="332"/>
      <c r="BU43" s="332"/>
      <c r="BV43" s="332"/>
      <c r="BW43" s="332"/>
      <c r="BX43" s="332"/>
      <c r="BY43" s="332"/>
      <c r="BZ43" s="329"/>
      <c r="CA43" s="329"/>
      <c r="CB43" s="329"/>
      <c r="CC43" s="329"/>
      <c r="CD43" s="329"/>
      <c r="CE43" s="330"/>
      <c r="CF43" s="334" t="s">
        <v>1105</v>
      </c>
      <c r="CG43" s="332"/>
      <c r="CH43" s="332"/>
      <c r="CI43" s="332"/>
      <c r="CJ43" s="332"/>
      <c r="CK43" s="332"/>
      <c r="CL43" s="332"/>
      <c r="CM43" s="329"/>
      <c r="CN43" s="329"/>
      <c r="CO43" s="329"/>
      <c r="CP43" s="329"/>
      <c r="CQ43" s="329"/>
      <c r="CR43" s="330"/>
      <c r="CS43" s="331"/>
      <c r="CT43" s="332"/>
      <c r="CU43" s="332"/>
      <c r="CV43" s="332"/>
      <c r="CW43" s="332"/>
      <c r="CX43" s="332"/>
      <c r="CY43" s="332"/>
      <c r="CZ43" s="329"/>
      <c r="DA43" s="329"/>
      <c r="DB43" s="329"/>
      <c r="DC43" s="329"/>
      <c r="DD43" s="329"/>
      <c r="DE43" s="335"/>
    </row>
    <row r="44" spans="1:109" ht="21.95" customHeight="1">
      <c r="A44" s="31"/>
      <c r="B44" s="124"/>
      <c r="C44" s="134"/>
      <c r="D44" s="135"/>
      <c r="E44" s="125"/>
      <c r="F44" s="336" t="s">
        <v>1106</v>
      </c>
      <c r="G44" s="337"/>
      <c r="H44" s="337"/>
      <c r="I44" s="337"/>
      <c r="J44" s="337"/>
      <c r="K44" s="337"/>
      <c r="L44" s="308"/>
      <c r="M44" s="338"/>
      <c r="N44" s="338"/>
      <c r="O44" s="338"/>
      <c r="P44" s="338"/>
      <c r="Q44" s="338"/>
      <c r="R44" s="338"/>
      <c r="S44" s="310" t="s">
        <v>997</v>
      </c>
      <c r="T44" s="306"/>
      <c r="U44" s="306"/>
      <c r="V44" s="306"/>
      <c r="W44" s="306"/>
      <c r="X44" s="306"/>
      <c r="Y44" s="306"/>
      <c r="Z44" s="325"/>
      <c r="AA44" s="325"/>
      <c r="AB44" s="325"/>
      <c r="AC44" s="325"/>
      <c r="AD44" s="325"/>
      <c r="AE44" s="326"/>
      <c r="AF44" s="308" t="s">
        <v>973</v>
      </c>
      <c r="AG44" s="306"/>
      <c r="AH44" s="306"/>
      <c r="AI44" s="306"/>
      <c r="AJ44" s="306"/>
      <c r="AK44" s="306"/>
      <c r="AL44" s="306"/>
      <c r="AM44" s="325"/>
      <c r="AN44" s="325"/>
      <c r="AO44" s="325"/>
      <c r="AP44" s="325"/>
      <c r="AQ44" s="325"/>
      <c r="AR44" s="327"/>
      <c r="AS44" s="310" t="s">
        <v>1107</v>
      </c>
      <c r="AT44" s="306"/>
      <c r="AU44" s="306"/>
      <c r="AV44" s="306"/>
      <c r="AW44" s="306"/>
      <c r="AX44" s="306"/>
      <c r="AY44" s="306"/>
      <c r="AZ44" s="325"/>
      <c r="BA44" s="325"/>
      <c r="BB44" s="325"/>
      <c r="BC44" s="325"/>
      <c r="BD44" s="325"/>
      <c r="BE44" s="326"/>
      <c r="BF44" s="308" t="s">
        <v>976</v>
      </c>
      <c r="BG44" s="306"/>
      <c r="BH44" s="306"/>
      <c r="BI44" s="306"/>
      <c r="BJ44" s="306"/>
      <c r="BK44" s="306"/>
      <c r="BL44" s="306"/>
      <c r="BM44" s="325"/>
      <c r="BN44" s="325"/>
      <c r="BO44" s="325"/>
      <c r="BP44" s="325"/>
      <c r="BQ44" s="325"/>
      <c r="BR44" s="327"/>
      <c r="BS44" s="310" t="s">
        <v>1108</v>
      </c>
      <c r="BT44" s="306"/>
      <c r="BU44" s="306"/>
      <c r="BV44" s="306"/>
      <c r="BW44" s="306"/>
      <c r="BX44" s="306"/>
      <c r="BY44" s="306"/>
      <c r="BZ44" s="325"/>
      <c r="CA44" s="325"/>
      <c r="CB44" s="325"/>
      <c r="CC44" s="325"/>
      <c r="CD44" s="325"/>
      <c r="CE44" s="326"/>
      <c r="CF44" s="310" t="s">
        <v>1109</v>
      </c>
      <c r="CG44" s="306"/>
      <c r="CH44" s="306"/>
      <c r="CI44" s="306"/>
      <c r="CJ44" s="306"/>
      <c r="CK44" s="306"/>
      <c r="CL44" s="306"/>
      <c r="CM44" s="325"/>
      <c r="CN44" s="325"/>
      <c r="CO44" s="325"/>
      <c r="CP44" s="325"/>
      <c r="CQ44" s="325"/>
      <c r="CR44" s="326"/>
      <c r="CS44" s="308"/>
      <c r="CT44" s="306"/>
      <c r="CU44" s="306"/>
      <c r="CV44" s="306"/>
      <c r="CW44" s="306"/>
      <c r="CX44" s="306"/>
      <c r="CY44" s="306"/>
      <c r="CZ44" s="325"/>
      <c r="DA44" s="325"/>
      <c r="DB44" s="325"/>
      <c r="DC44" s="325"/>
      <c r="DD44" s="325"/>
      <c r="DE44" s="328"/>
    </row>
    <row r="45" spans="1:109" ht="21.95" customHeight="1">
      <c r="A45" s="31"/>
      <c r="B45" s="126"/>
      <c r="C45" s="129"/>
      <c r="D45" s="130"/>
      <c r="E45" s="127"/>
      <c r="F45" s="225" t="s">
        <v>1110</v>
      </c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8" t="s">
        <v>1111</v>
      </c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20"/>
      <c r="AF45" s="219" t="s">
        <v>1112</v>
      </c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8" t="s">
        <v>1113</v>
      </c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20"/>
      <c r="BF45" s="219" t="s">
        <v>1114</v>
      </c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8" t="s">
        <v>448</v>
      </c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20"/>
      <c r="CF45" s="219" t="s">
        <v>448</v>
      </c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8" t="s">
        <v>448</v>
      </c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21"/>
    </row>
    <row r="46" spans="1:109" ht="21.95" customHeight="1">
      <c r="A46" s="31"/>
      <c r="B46" s="126">
        <v>6</v>
      </c>
      <c r="C46" s="351" t="s">
        <v>636</v>
      </c>
      <c r="D46" s="352"/>
      <c r="E46" s="127"/>
      <c r="F46" s="343" t="s">
        <v>996</v>
      </c>
      <c r="G46" s="344"/>
      <c r="H46" s="344"/>
      <c r="I46" s="344"/>
      <c r="J46" s="344"/>
      <c r="K46" s="344"/>
      <c r="L46" s="331"/>
      <c r="M46" s="345"/>
      <c r="N46" s="345"/>
      <c r="O46" s="345"/>
      <c r="P46" s="345"/>
      <c r="Q46" s="345"/>
      <c r="R46" s="345"/>
      <c r="S46" s="334" t="s">
        <v>1107</v>
      </c>
      <c r="T46" s="332"/>
      <c r="U46" s="332"/>
      <c r="V46" s="332"/>
      <c r="W46" s="332"/>
      <c r="X46" s="332"/>
      <c r="Y46" s="332"/>
      <c r="Z46" s="346"/>
      <c r="AA46" s="346"/>
      <c r="AB46" s="346"/>
      <c r="AC46" s="346"/>
      <c r="AD46" s="346"/>
      <c r="AE46" s="347"/>
      <c r="AF46" s="331" t="s">
        <v>1084</v>
      </c>
      <c r="AG46" s="332"/>
      <c r="AH46" s="332"/>
      <c r="AI46" s="332"/>
      <c r="AJ46" s="332"/>
      <c r="AK46" s="332"/>
      <c r="AL46" s="332"/>
      <c r="AM46" s="346"/>
      <c r="AN46" s="346"/>
      <c r="AO46" s="346"/>
      <c r="AP46" s="346"/>
      <c r="AQ46" s="346"/>
      <c r="AR46" s="348"/>
      <c r="AS46" s="334" t="s">
        <v>973</v>
      </c>
      <c r="AT46" s="332"/>
      <c r="AU46" s="332"/>
      <c r="AV46" s="332"/>
      <c r="AW46" s="332"/>
      <c r="AX46" s="332"/>
      <c r="AY46" s="332"/>
      <c r="AZ46" s="346"/>
      <c r="BA46" s="346"/>
      <c r="BB46" s="346"/>
      <c r="BC46" s="346"/>
      <c r="BD46" s="346"/>
      <c r="BE46" s="347"/>
      <c r="BF46" s="331" t="s">
        <v>1099</v>
      </c>
      <c r="BG46" s="332"/>
      <c r="BH46" s="332"/>
      <c r="BI46" s="332"/>
      <c r="BJ46" s="332"/>
      <c r="BK46" s="332"/>
      <c r="BL46" s="332"/>
      <c r="BM46" s="346"/>
      <c r="BN46" s="346"/>
      <c r="BO46" s="346"/>
      <c r="BP46" s="346"/>
      <c r="BQ46" s="346"/>
      <c r="BR46" s="348"/>
      <c r="BS46" s="334"/>
      <c r="BT46" s="332"/>
      <c r="BU46" s="332"/>
      <c r="BV46" s="332"/>
      <c r="BW46" s="332"/>
      <c r="BX46" s="332"/>
      <c r="BY46" s="332"/>
      <c r="BZ46" s="346"/>
      <c r="CA46" s="346"/>
      <c r="CB46" s="346"/>
      <c r="CC46" s="346"/>
      <c r="CD46" s="346"/>
      <c r="CE46" s="347"/>
      <c r="CF46" s="331"/>
      <c r="CG46" s="332"/>
      <c r="CH46" s="332"/>
      <c r="CI46" s="332"/>
      <c r="CJ46" s="332"/>
      <c r="CK46" s="332"/>
      <c r="CL46" s="332"/>
      <c r="CM46" s="346"/>
      <c r="CN46" s="346"/>
      <c r="CO46" s="346"/>
      <c r="CP46" s="346"/>
      <c r="CQ46" s="346"/>
      <c r="CR46" s="348"/>
      <c r="CS46" s="334"/>
      <c r="CT46" s="332"/>
      <c r="CU46" s="332"/>
      <c r="CV46" s="332"/>
      <c r="CW46" s="332"/>
      <c r="CX46" s="332"/>
      <c r="CY46" s="332"/>
      <c r="CZ46" s="346"/>
      <c r="DA46" s="346"/>
      <c r="DB46" s="346"/>
      <c r="DC46" s="346"/>
      <c r="DD46" s="346"/>
      <c r="DE46" s="349"/>
    </row>
    <row r="47" spans="1:109" ht="21.95" customHeight="1">
      <c r="A47" s="31"/>
      <c r="B47" s="126">
        <v>25</v>
      </c>
      <c r="C47" s="132"/>
      <c r="D47" s="133"/>
      <c r="E47" s="127"/>
      <c r="F47" s="343" t="s">
        <v>1005</v>
      </c>
      <c r="G47" s="344"/>
      <c r="H47" s="344"/>
      <c r="I47" s="344"/>
      <c r="J47" s="344"/>
      <c r="K47" s="344"/>
      <c r="L47" s="331"/>
      <c r="M47" s="350" t="s">
        <v>19</v>
      </c>
      <c r="N47" s="350"/>
      <c r="O47" s="350"/>
      <c r="P47" s="350"/>
      <c r="Q47" s="350"/>
      <c r="R47" s="350"/>
      <c r="S47" s="334" t="s">
        <v>1036</v>
      </c>
      <c r="T47" s="332"/>
      <c r="U47" s="332"/>
      <c r="V47" s="332"/>
      <c r="W47" s="332"/>
      <c r="X47" s="332"/>
      <c r="Y47" s="332"/>
      <c r="Z47" s="339" t="s">
        <v>22</v>
      </c>
      <c r="AA47" s="339"/>
      <c r="AB47" s="339"/>
      <c r="AC47" s="339"/>
      <c r="AD47" s="339"/>
      <c r="AE47" s="340"/>
      <c r="AF47" s="331" t="s">
        <v>1115</v>
      </c>
      <c r="AG47" s="332"/>
      <c r="AH47" s="332"/>
      <c r="AI47" s="332"/>
      <c r="AJ47" s="332"/>
      <c r="AK47" s="332"/>
      <c r="AL47" s="332"/>
      <c r="AM47" s="339" t="s">
        <v>46</v>
      </c>
      <c r="AN47" s="339"/>
      <c r="AO47" s="339"/>
      <c r="AP47" s="339"/>
      <c r="AQ47" s="339"/>
      <c r="AR47" s="341"/>
      <c r="AS47" s="334" t="s">
        <v>1027</v>
      </c>
      <c r="AT47" s="332"/>
      <c r="AU47" s="332"/>
      <c r="AV47" s="332"/>
      <c r="AW47" s="332"/>
      <c r="AX47" s="332"/>
      <c r="AY47" s="332"/>
      <c r="AZ47" s="339" t="s">
        <v>28</v>
      </c>
      <c r="BA47" s="339"/>
      <c r="BB47" s="339"/>
      <c r="BC47" s="339"/>
      <c r="BD47" s="339"/>
      <c r="BE47" s="340"/>
      <c r="BF47" s="331" t="s">
        <v>1017</v>
      </c>
      <c r="BG47" s="332"/>
      <c r="BH47" s="332"/>
      <c r="BI47" s="332"/>
      <c r="BJ47" s="332"/>
      <c r="BK47" s="332"/>
      <c r="BL47" s="332"/>
      <c r="BM47" s="339" t="s">
        <v>63</v>
      </c>
      <c r="BN47" s="339"/>
      <c r="BO47" s="339"/>
      <c r="BP47" s="339"/>
      <c r="BQ47" s="339"/>
      <c r="BR47" s="341"/>
      <c r="BS47" s="334"/>
      <c r="BT47" s="332"/>
      <c r="BU47" s="332"/>
      <c r="BV47" s="332"/>
      <c r="BW47" s="332"/>
      <c r="BX47" s="332"/>
      <c r="BY47" s="332"/>
      <c r="BZ47" s="339"/>
      <c r="CA47" s="339"/>
      <c r="CB47" s="339"/>
      <c r="CC47" s="339"/>
      <c r="CD47" s="339"/>
      <c r="CE47" s="340"/>
      <c r="CF47" s="331"/>
      <c r="CG47" s="332"/>
      <c r="CH47" s="332"/>
      <c r="CI47" s="332"/>
      <c r="CJ47" s="332"/>
      <c r="CK47" s="332"/>
      <c r="CL47" s="332"/>
      <c r="CM47" s="339"/>
      <c r="CN47" s="339"/>
      <c r="CO47" s="339"/>
      <c r="CP47" s="339"/>
      <c r="CQ47" s="339"/>
      <c r="CR47" s="341"/>
      <c r="CS47" s="334"/>
      <c r="CT47" s="332"/>
      <c r="CU47" s="332"/>
      <c r="CV47" s="332"/>
      <c r="CW47" s="332"/>
      <c r="CX47" s="332"/>
      <c r="CY47" s="332"/>
      <c r="CZ47" s="339"/>
      <c r="DA47" s="339"/>
      <c r="DB47" s="339"/>
      <c r="DC47" s="339"/>
      <c r="DD47" s="339"/>
      <c r="DE47" s="342"/>
    </row>
    <row r="48" spans="1:109" ht="21.95" customHeight="1">
      <c r="A48" s="31"/>
      <c r="B48" s="126"/>
      <c r="C48" s="132"/>
      <c r="D48" s="133"/>
      <c r="E48" s="127">
        <v>5</v>
      </c>
      <c r="F48" s="343" t="s">
        <v>1083</v>
      </c>
      <c r="G48" s="344"/>
      <c r="H48" s="344"/>
      <c r="I48" s="344"/>
      <c r="J48" s="344"/>
      <c r="K48" s="344"/>
      <c r="L48" s="331"/>
      <c r="M48" s="345"/>
      <c r="N48" s="345"/>
      <c r="O48" s="345"/>
      <c r="P48" s="345"/>
      <c r="Q48" s="345"/>
      <c r="R48" s="345"/>
      <c r="S48" s="334" t="s">
        <v>1026</v>
      </c>
      <c r="T48" s="332"/>
      <c r="U48" s="332"/>
      <c r="V48" s="332"/>
      <c r="W48" s="332"/>
      <c r="X48" s="332"/>
      <c r="Y48" s="332"/>
      <c r="Z48" s="329"/>
      <c r="AA48" s="329"/>
      <c r="AB48" s="329"/>
      <c r="AC48" s="329"/>
      <c r="AD48" s="329"/>
      <c r="AE48" s="330"/>
      <c r="AF48" s="331" t="s">
        <v>1116</v>
      </c>
      <c r="AG48" s="332"/>
      <c r="AH48" s="332"/>
      <c r="AI48" s="332"/>
      <c r="AJ48" s="332"/>
      <c r="AK48" s="332"/>
      <c r="AL48" s="332"/>
      <c r="AM48" s="329"/>
      <c r="AN48" s="329"/>
      <c r="AO48" s="329"/>
      <c r="AP48" s="329"/>
      <c r="AQ48" s="329"/>
      <c r="AR48" s="333"/>
      <c r="AS48" s="334" t="s">
        <v>1103</v>
      </c>
      <c r="AT48" s="332"/>
      <c r="AU48" s="332"/>
      <c r="AV48" s="332"/>
      <c r="AW48" s="332"/>
      <c r="AX48" s="332"/>
      <c r="AY48" s="332"/>
      <c r="AZ48" s="329"/>
      <c r="BA48" s="329"/>
      <c r="BB48" s="329"/>
      <c r="BC48" s="329"/>
      <c r="BD48" s="329"/>
      <c r="BE48" s="330"/>
      <c r="BF48" s="331" t="s">
        <v>1104</v>
      </c>
      <c r="BG48" s="332"/>
      <c r="BH48" s="332"/>
      <c r="BI48" s="332"/>
      <c r="BJ48" s="332"/>
      <c r="BK48" s="332"/>
      <c r="BL48" s="332"/>
      <c r="BM48" s="329"/>
      <c r="BN48" s="329"/>
      <c r="BO48" s="329"/>
      <c r="BP48" s="329"/>
      <c r="BQ48" s="329"/>
      <c r="BR48" s="333"/>
      <c r="BS48" s="334"/>
      <c r="BT48" s="332"/>
      <c r="BU48" s="332"/>
      <c r="BV48" s="332"/>
      <c r="BW48" s="332"/>
      <c r="BX48" s="332"/>
      <c r="BY48" s="332"/>
      <c r="BZ48" s="329"/>
      <c r="CA48" s="329"/>
      <c r="CB48" s="329"/>
      <c r="CC48" s="329"/>
      <c r="CD48" s="329"/>
      <c r="CE48" s="330"/>
      <c r="CF48" s="331"/>
      <c r="CG48" s="332"/>
      <c r="CH48" s="332"/>
      <c r="CI48" s="332"/>
      <c r="CJ48" s="332"/>
      <c r="CK48" s="332"/>
      <c r="CL48" s="332"/>
      <c r="CM48" s="329"/>
      <c r="CN48" s="329"/>
      <c r="CO48" s="329"/>
      <c r="CP48" s="329"/>
      <c r="CQ48" s="329"/>
      <c r="CR48" s="333"/>
      <c r="CS48" s="334"/>
      <c r="CT48" s="332"/>
      <c r="CU48" s="332"/>
      <c r="CV48" s="332"/>
      <c r="CW48" s="332"/>
      <c r="CX48" s="332"/>
      <c r="CY48" s="332"/>
      <c r="CZ48" s="329"/>
      <c r="DA48" s="329"/>
      <c r="DB48" s="329"/>
      <c r="DC48" s="329"/>
      <c r="DD48" s="329"/>
      <c r="DE48" s="335"/>
    </row>
    <row r="49" spans="1:123" ht="21.95" customHeight="1">
      <c r="A49" s="31"/>
      <c r="B49" s="124"/>
      <c r="C49" s="134"/>
      <c r="D49" s="135"/>
      <c r="E49" s="125"/>
      <c r="F49" s="336" t="s">
        <v>1045</v>
      </c>
      <c r="G49" s="337"/>
      <c r="H49" s="337"/>
      <c r="I49" s="337"/>
      <c r="J49" s="337"/>
      <c r="K49" s="337"/>
      <c r="L49" s="308"/>
      <c r="M49" s="338"/>
      <c r="N49" s="338"/>
      <c r="O49" s="338"/>
      <c r="P49" s="338"/>
      <c r="Q49" s="338"/>
      <c r="R49" s="338"/>
      <c r="S49" s="310" t="s">
        <v>1007</v>
      </c>
      <c r="T49" s="306"/>
      <c r="U49" s="306"/>
      <c r="V49" s="306"/>
      <c r="W49" s="306"/>
      <c r="X49" s="306"/>
      <c r="Y49" s="306"/>
      <c r="Z49" s="325"/>
      <c r="AA49" s="325"/>
      <c r="AB49" s="325"/>
      <c r="AC49" s="325"/>
      <c r="AD49" s="325"/>
      <c r="AE49" s="326"/>
      <c r="AF49" s="308" t="s">
        <v>997</v>
      </c>
      <c r="AG49" s="306"/>
      <c r="AH49" s="306"/>
      <c r="AI49" s="306"/>
      <c r="AJ49" s="306"/>
      <c r="AK49" s="306"/>
      <c r="AL49" s="306"/>
      <c r="AM49" s="325"/>
      <c r="AN49" s="325"/>
      <c r="AO49" s="325"/>
      <c r="AP49" s="325"/>
      <c r="AQ49" s="325"/>
      <c r="AR49" s="327"/>
      <c r="AS49" s="310" t="s">
        <v>1101</v>
      </c>
      <c r="AT49" s="306"/>
      <c r="AU49" s="306"/>
      <c r="AV49" s="306"/>
      <c r="AW49" s="306"/>
      <c r="AX49" s="306"/>
      <c r="AY49" s="306"/>
      <c r="AZ49" s="325"/>
      <c r="BA49" s="325"/>
      <c r="BB49" s="325"/>
      <c r="BC49" s="325"/>
      <c r="BD49" s="325"/>
      <c r="BE49" s="326"/>
      <c r="BF49" s="308" t="s">
        <v>1108</v>
      </c>
      <c r="BG49" s="306"/>
      <c r="BH49" s="306"/>
      <c r="BI49" s="306"/>
      <c r="BJ49" s="306"/>
      <c r="BK49" s="306"/>
      <c r="BL49" s="306"/>
      <c r="BM49" s="325"/>
      <c r="BN49" s="325"/>
      <c r="BO49" s="325"/>
      <c r="BP49" s="325"/>
      <c r="BQ49" s="325"/>
      <c r="BR49" s="327"/>
      <c r="BS49" s="310"/>
      <c r="BT49" s="306"/>
      <c r="BU49" s="306"/>
      <c r="BV49" s="306"/>
      <c r="BW49" s="306"/>
      <c r="BX49" s="306"/>
      <c r="BY49" s="306"/>
      <c r="BZ49" s="325"/>
      <c r="CA49" s="325"/>
      <c r="CB49" s="325"/>
      <c r="CC49" s="325"/>
      <c r="CD49" s="325"/>
      <c r="CE49" s="326"/>
      <c r="CF49" s="308"/>
      <c r="CG49" s="306"/>
      <c r="CH49" s="306"/>
      <c r="CI49" s="306"/>
      <c r="CJ49" s="306"/>
      <c r="CK49" s="306"/>
      <c r="CL49" s="306"/>
      <c r="CM49" s="325"/>
      <c r="CN49" s="325"/>
      <c r="CO49" s="325"/>
      <c r="CP49" s="325"/>
      <c r="CQ49" s="325"/>
      <c r="CR49" s="327"/>
      <c r="CS49" s="310"/>
      <c r="CT49" s="306"/>
      <c r="CU49" s="306"/>
      <c r="CV49" s="306"/>
      <c r="CW49" s="306"/>
      <c r="CX49" s="306"/>
      <c r="CY49" s="306"/>
      <c r="CZ49" s="325"/>
      <c r="DA49" s="325"/>
      <c r="DB49" s="325"/>
      <c r="DC49" s="325"/>
      <c r="DD49" s="325"/>
      <c r="DE49" s="328"/>
    </row>
    <row r="50" spans="1:123" ht="21.95" customHeight="1">
      <c r="A50" s="31"/>
      <c r="B50" s="126">
        <v>6</v>
      </c>
      <c r="C50" s="320" t="s">
        <v>1117</v>
      </c>
      <c r="D50" s="321"/>
      <c r="E50" s="127"/>
      <c r="F50" s="322" t="s">
        <v>1118</v>
      </c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4" t="s">
        <v>448</v>
      </c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5"/>
      <c r="AF50" s="313" t="s">
        <v>448</v>
      </c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4" t="s">
        <v>448</v>
      </c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5"/>
      <c r="BF50" s="313" t="s">
        <v>448</v>
      </c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4" t="s">
        <v>448</v>
      </c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5"/>
      <c r="CF50" s="313" t="s">
        <v>448</v>
      </c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4" t="s">
        <v>448</v>
      </c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6"/>
      <c r="DF50" s="136"/>
      <c r="DS50" s="136"/>
    </row>
    <row r="51" spans="1:123" ht="21.95" customHeight="1">
      <c r="A51" s="31"/>
      <c r="B51" s="124">
        <v>24</v>
      </c>
      <c r="C51" s="323"/>
      <c r="D51" s="324"/>
      <c r="E51" s="125">
        <v>2</v>
      </c>
      <c r="F51" s="319" t="s">
        <v>1116</v>
      </c>
      <c r="G51" s="306"/>
      <c r="H51" s="306"/>
      <c r="I51" s="306"/>
      <c r="J51" s="306"/>
      <c r="K51" s="306"/>
      <c r="L51" s="306"/>
      <c r="M51" s="306" t="s">
        <v>46</v>
      </c>
      <c r="N51" s="306"/>
      <c r="O51" s="306"/>
      <c r="P51" s="306"/>
      <c r="Q51" s="306"/>
      <c r="R51" s="309"/>
      <c r="S51" s="310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7"/>
      <c r="AF51" s="308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9"/>
      <c r="AS51" s="310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7"/>
      <c r="BF51" s="308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9"/>
      <c r="BS51" s="310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7"/>
      <c r="CF51" s="308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9"/>
      <c r="CS51" s="310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11"/>
    </row>
    <row r="52" spans="1:123" ht="21.95" customHeight="1">
      <c r="A52" s="31"/>
      <c r="B52" s="126">
        <v>6</v>
      </c>
      <c r="C52" s="320" t="s">
        <v>1119</v>
      </c>
      <c r="D52" s="321"/>
      <c r="E52" s="127"/>
      <c r="F52" s="322" t="s">
        <v>1120</v>
      </c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4" t="s">
        <v>1121</v>
      </c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5"/>
      <c r="AF52" s="313" t="s">
        <v>1122</v>
      </c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4" t="s">
        <v>448</v>
      </c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5"/>
      <c r="BF52" s="313" t="s">
        <v>448</v>
      </c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4" t="s">
        <v>448</v>
      </c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5"/>
      <c r="CF52" s="313" t="s">
        <v>448</v>
      </c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4" t="s">
        <v>448</v>
      </c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6"/>
      <c r="DF52" s="136"/>
      <c r="DS52" s="136"/>
    </row>
    <row r="53" spans="1:123" ht="21.95" customHeight="1">
      <c r="A53" s="31"/>
      <c r="B53" s="124">
        <v>24</v>
      </c>
      <c r="C53" s="323"/>
      <c r="D53" s="324"/>
      <c r="E53" s="125">
        <v>3</v>
      </c>
      <c r="F53" s="319" t="s">
        <v>999</v>
      </c>
      <c r="G53" s="306"/>
      <c r="H53" s="306"/>
      <c r="I53" s="306"/>
      <c r="J53" s="306"/>
      <c r="K53" s="306"/>
      <c r="L53" s="306"/>
      <c r="M53" s="306" t="s">
        <v>22</v>
      </c>
      <c r="N53" s="306"/>
      <c r="O53" s="306"/>
      <c r="P53" s="306"/>
      <c r="Q53" s="306"/>
      <c r="R53" s="309"/>
      <c r="S53" s="310" t="s">
        <v>1115</v>
      </c>
      <c r="T53" s="306"/>
      <c r="U53" s="306"/>
      <c r="V53" s="306"/>
      <c r="W53" s="306"/>
      <c r="X53" s="306"/>
      <c r="Y53" s="306"/>
      <c r="Z53" s="306" t="s">
        <v>46</v>
      </c>
      <c r="AA53" s="306"/>
      <c r="AB53" s="306"/>
      <c r="AC53" s="306"/>
      <c r="AD53" s="306"/>
      <c r="AE53" s="307"/>
      <c r="AF53" s="308" t="s">
        <v>1123</v>
      </c>
      <c r="AG53" s="306"/>
      <c r="AH53" s="306"/>
      <c r="AI53" s="306"/>
      <c r="AJ53" s="306"/>
      <c r="AK53" s="306"/>
      <c r="AL53" s="306"/>
      <c r="AM53" s="306" t="s">
        <v>46</v>
      </c>
      <c r="AN53" s="306"/>
      <c r="AO53" s="306"/>
      <c r="AP53" s="306"/>
      <c r="AQ53" s="306"/>
      <c r="AR53" s="309"/>
      <c r="AS53" s="310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7"/>
      <c r="BF53" s="308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9"/>
      <c r="BS53" s="310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7"/>
      <c r="CF53" s="308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9"/>
      <c r="CS53" s="310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11"/>
    </row>
    <row r="54" spans="1:123" ht="21.95" hidden="1" customHeight="1">
      <c r="A54" s="31"/>
      <c r="B54" s="126"/>
      <c r="C54" s="320" t="s">
        <v>1124</v>
      </c>
      <c r="D54" s="321"/>
      <c r="E54" s="127"/>
      <c r="F54" s="322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4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5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4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5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4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5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4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6"/>
      <c r="DF54" s="136"/>
      <c r="DS54" s="136"/>
    </row>
    <row r="55" spans="1:123" ht="21.95" hidden="1" customHeight="1">
      <c r="A55" s="31"/>
      <c r="B55" s="124"/>
      <c r="C55" s="323"/>
      <c r="D55" s="324"/>
      <c r="E55" s="125"/>
      <c r="F55" s="319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9"/>
      <c r="S55" s="310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7"/>
      <c r="AF55" s="308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9"/>
      <c r="AS55" s="310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7"/>
      <c r="BF55" s="308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9"/>
      <c r="BS55" s="310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7"/>
      <c r="CF55" s="308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9"/>
      <c r="CS55" s="310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11"/>
    </row>
    <row r="56" spans="1:123" ht="21.95" customHeight="1">
      <c r="A56" s="31"/>
      <c r="B56" s="126">
        <v>6</v>
      </c>
      <c r="C56" s="320" t="s">
        <v>1125</v>
      </c>
      <c r="D56" s="321"/>
      <c r="E56" s="127"/>
      <c r="F56" s="322" t="s">
        <v>1126</v>
      </c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4" t="s">
        <v>1127</v>
      </c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5"/>
      <c r="AF56" s="313" t="s">
        <v>1128</v>
      </c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4" t="s">
        <v>1129</v>
      </c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5"/>
      <c r="BF56" s="313" t="s">
        <v>448</v>
      </c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4" t="s">
        <v>448</v>
      </c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5"/>
      <c r="CF56" s="313" t="s">
        <v>448</v>
      </c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4" t="s">
        <v>448</v>
      </c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6"/>
    </row>
    <row r="57" spans="1:123" ht="21.95" customHeight="1">
      <c r="A57" s="31"/>
      <c r="B57" s="124">
        <v>25</v>
      </c>
      <c r="C57" s="323"/>
      <c r="D57" s="324"/>
      <c r="E57" s="125">
        <v>7</v>
      </c>
      <c r="F57" s="319" t="s">
        <v>1106</v>
      </c>
      <c r="G57" s="306"/>
      <c r="H57" s="306"/>
      <c r="I57" s="306"/>
      <c r="J57" s="306"/>
      <c r="K57" s="306"/>
      <c r="L57" s="306"/>
      <c r="M57" s="306" t="s">
        <v>19</v>
      </c>
      <c r="N57" s="306"/>
      <c r="O57" s="306"/>
      <c r="P57" s="306"/>
      <c r="Q57" s="306"/>
      <c r="R57" s="309"/>
      <c r="S57" s="310" t="s">
        <v>1095</v>
      </c>
      <c r="T57" s="306"/>
      <c r="U57" s="306"/>
      <c r="V57" s="306"/>
      <c r="W57" s="306"/>
      <c r="X57" s="306"/>
      <c r="Y57" s="306"/>
      <c r="Z57" s="306" t="s">
        <v>19</v>
      </c>
      <c r="AA57" s="306"/>
      <c r="AB57" s="306"/>
      <c r="AC57" s="306"/>
      <c r="AD57" s="306"/>
      <c r="AE57" s="307"/>
      <c r="AF57" s="308" t="s">
        <v>1109</v>
      </c>
      <c r="AG57" s="306"/>
      <c r="AH57" s="306"/>
      <c r="AI57" s="306"/>
      <c r="AJ57" s="306"/>
      <c r="AK57" s="306"/>
      <c r="AL57" s="306"/>
      <c r="AM57" s="306" t="s">
        <v>70</v>
      </c>
      <c r="AN57" s="306"/>
      <c r="AO57" s="306"/>
      <c r="AP57" s="306"/>
      <c r="AQ57" s="306"/>
      <c r="AR57" s="309"/>
      <c r="AS57" s="310" t="s">
        <v>1116</v>
      </c>
      <c r="AT57" s="306"/>
      <c r="AU57" s="306"/>
      <c r="AV57" s="306"/>
      <c r="AW57" s="306"/>
      <c r="AX57" s="306"/>
      <c r="AY57" s="306"/>
      <c r="AZ57" s="306" t="s">
        <v>46</v>
      </c>
      <c r="BA57" s="306"/>
      <c r="BB57" s="306"/>
      <c r="BC57" s="306"/>
      <c r="BD57" s="306"/>
      <c r="BE57" s="307"/>
      <c r="BF57" s="308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9"/>
      <c r="BS57" s="310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7"/>
      <c r="CF57" s="308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9"/>
      <c r="CS57" s="310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11"/>
    </row>
    <row r="58" spans="1:123" ht="21.95" customHeight="1">
      <c r="A58" s="31"/>
      <c r="B58" s="126">
        <v>6</v>
      </c>
      <c r="C58" s="320" t="s">
        <v>1130</v>
      </c>
      <c r="D58" s="321"/>
      <c r="E58" s="127"/>
      <c r="F58" s="322" t="s">
        <v>1131</v>
      </c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4" t="s">
        <v>1132</v>
      </c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5"/>
      <c r="AF58" s="313" t="s">
        <v>448</v>
      </c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4" t="s">
        <v>448</v>
      </c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5"/>
      <c r="BF58" s="313" t="s">
        <v>448</v>
      </c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4" t="s">
        <v>448</v>
      </c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5"/>
      <c r="CF58" s="313" t="s">
        <v>448</v>
      </c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4" t="s">
        <v>448</v>
      </c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6"/>
    </row>
    <row r="59" spans="1:123" ht="21.95" customHeight="1">
      <c r="A59" s="31"/>
      <c r="B59" s="124">
        <v>25</v>
      </c>
      <c r="C59" s="323"/>
      <c r="D59" s="324"/>
      <c r="E59" s="125">
        <v>2</v>
      </c>
      <c r="F59" s="319" t="s">
        <v>1133</v>
      </c>
      <c r="G59" s="306"/>
      <c r="H59" s="306"/>
      <c r="I59" s="306"/>
      <c r="J59" s="306"/>
      <c r="K59" s="306"/>
      <c r="L59" s="306"/>
      <c r="M59" s="306" t="s">
        <v>19</v>
      </c>
      <c r="N59" s="306"/>
      <c r="O59" s="306"/>
      <c r="P59" s="306"/>
      <c r="Q59" s="306"/>
      <c r="R59" s="309"/>
      <c r="S59" s="310" t="s">
        <v>1134</v>
      </c>
      <c r="T59" s="306"/>
      <c r="U59" s="306"/>
      <c r="V59" s="306"/>
      <c r="W59" s="306"/>
      <c r="X59" s="306"/>
      <c r="Y59" s="306"/>
      <c r="Z59" s="306" t="s">
        <v>46</v>
      </c>
      <c r="AA59" s="306"/>
      <c r="AB59" s="306"/>
      <c r="AC59" s="306"/>
      <c r="AD59" s="306"/>
      <c r="AE59" s="307"/>
      <c r="AF59" s="308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9"/>
      <c r="AS59" s="310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7"/>
      <c r="BF59" s="308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9"/>
      <c r="BS59" s="310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7"/>
      <c r="CF59" s="308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9"/>
      <c r="CS59" s="310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11"/>
    </row>
    <row r="60" spans="1:123" ht="21.95" customHeight="1">
      <c r="A60" s="31"/>
      <c r="B60" s="126">
        <v>6</v>
      </c>
      <c r="C60" s="320" t="s">
        <v>1135</v>
      </c>
      <c r="D60" s="321"/>
      <c r="E60" s="127"/>
      <c r="F60" s="322" t="s">
        <v>1136</v>
      </c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4" t="s">
        <v>1137</v>
      </c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5"/>
      <c r="AF60" s="313" t="s">
        <v>1138</v>
      </c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4" t="s">
        <v>1139</v>
      </c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5"/>
      <c r="BF60" s="313" t="s">
        <v>1140</v>
      </c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4" t="s">
        <v>393</v>
      </c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5"/>
      <c r="CF60" s="313" t="s">
        <v>393</v>
      </c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4" t="s">
        <v>393</v>
      </c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6"/>
    </row>
    <row r="61" spans="1:123" ht="21.95" customHeight="1">
      <c r="A61" s="31"/>
      <c r="B61" s="124">
        <v>24</v>
      </c>
      <c r="C61" s="323"/>
      <c r="D61" s="324"/>
      <c r="E61" s="125">
        <v>6</v>
      </c>
      <c r="F61" s="319" t="s">
        <v>1141</v>
      </c>
      <c r="G61" s="306"/>
      <c r="H61" s="306"/>
      <c r="I61" s="306"/>
      <c r="J61" s="306"/>
      <c r="K61" s="306"/>
      <c r="L61" s="306"/>
      <c r="M61" s="306" t="s">
        <v>299</v>
      </c>
      <c r="N61" s="306"/>
      <c r="O61" s="306"/>
      <c r="P61" s="306"/>
      <c r="Q61" s="306"/>
      <c r="R61" s="309"/>
      <c r="S61" s="310" t="s">
        <v>1142</v>
      </c>
      <c r="T61" s="306"/>
      <c r="U61" s="306"/>
      <c r="V61" s="306"/>
      <c r="W61" s="306"/>
      <c r="X61" s="306"/>
      <c r="Y61" s="306"/>
      <c r="Z61" s="306" t="s">
        <v>299</v>
      </c>
      <c r="AA61" s="306"/>
      <c r="AB61" s="306"/>
      <c r="AC61" s="306"/>
      <c r="AD61" s="306"/>
      <c r="AE61" s="307"/>
      <c r="AF61" s="308" t="s">
        <v>1143</v>
      </c>
      <c r="AG61" s="306"/>
      <c r="AH61" s="306"/>
      <c r="AI61" s="306"/>
      <c r="AJ61" s="306"/>
      <c r="AK61" s="306"/>
      <c r="AL61" s="306"/>
      <c r="AM61" s="306" t="s">
        <v>332</v>
      </c>
      <c r="AN61" s="306"/>
      <c r="AO61" s="306"/>
      <c r="AP61" s="306"/>
      <c r="AQ61" s="306"/>
      <c r="AR61" s="309"/>
      <c r="AS61" s="310" t="s">
        <v>1144</v>
      </c>
      <c r="AT61" s="306"/>
      <c r="AU61" s="306"/>
      <c r="AV61" s="306"/>
      <c r="AW61" s="306"/>
      <c r="AX61" s="306"/>
      <c r="AY61" s="306"/>
      <c r="AZ61" s="306" t="s">
        <v>373</v>
      </c>
      <c r="BA61" s="306"/>
      <c r="BB61" s="306"/>
      <c r="BC61" s="306"/>
      <c r="BD61" s="306"/>
      <c r="BE61" s="307"/>
      <c r="BF61" s="308" t="s">
        <v>1145</v>
      </c>
      <c r="BG61" s="306"/>
      <c r="BH61" s="306"/>
      <c r="BI61" s="306"/>
      <c r="BJ61" s="306"/>
      <c r="BK61" s="306"/>
      <c r="BL61" s="306"/>
      <c r="BM61" s="306" t="s">
        <v>373</v>
      </c>
      <c r="BN61" s="306"/>
      <c r="BO61" s="306"/>
      <c r="BP61" s="306"/>
      <c r="BQ61" s="306"/>
      <c r="BR61" s="309"/>
      <c r="BS61" s="310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7"/>
      <c r="CF61" s="308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9"/>
      <c r="CS61" s="310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11"/>
    </row>
    <row r="62" spans="1:123" ht="21.95" customHeight="1">
      <c r="A62" s="31"/>
      <c r="B62" s="126">
        <v>6</v>
      </c>
      <c r="C62" s="320" t="s">
        <v>1146</v>
      </c>
      <c r="D62" s="321"/>
      <c r="E62" s="127"/>
      <c r="F62" s="322" t="s">
        <v>1147</v>
      </c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4" t="s">
        <v>1148</v>
      </c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5"/>
      <c r="AF62" s="313" t="s">
        <v>1149</v>
      </c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4" t="s">
        <v>1149</v>
      </c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5"/>
      <c r="BF62" s="313" t="s">
        <v>1150</v>
      </c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4" t="s">
        <v>448</v>
      </c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5"/>
      <c r="CF62" s="313" t="s">
        <v>448</v>
      </c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4" t="s">
        <v>448</v>
      </c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6"/>
    </row>
    <row r="63" spans="1:123" ht="21.95" customHeight="1">
      <c r="A63" s="31"/>
      <c r="B63" s="124">
        <v>25</v>
      </c>
      <c r="C63" s="323"/>
      <c r="D63" s="324"/>
      <c r="E63" s="125">
        <v>5</v>
      </c>
      <c r="F63" s="319" t="s">
        <v>1151</v>
      </c>
      <c r="G63" s="306"/>
      <c r="H63" s="306"/>
      <c r="I63" s="306"/>
      <c r="J63" s="306"/>
      <c r="K63" s="306"/>
      <c r="L63" s="306"/>
      <c r="M63" s="306" t="s">
        <v>19</v>
      </c>
      <c r="N63" s="306"/>
      <c r="O63" s="306"/>
      <c r="P63" s="306"/>
      <c r="Q63" s="306"/>
      <c r="R63" s="309"/>
      <c r="S63" s="310" t="s">
        <v>1152</v>
      </c>
      <c r="T63" s="306"/>
      <c r="U63" s="306"/>
      <c r="V63" s="306"/>
      <c r="W63" s="306"/>
      <c r="X63" s="306"/>
      <c r="Y63" s="306"/>
      <c r="Z63" s="306" t="s">
        <v>22</v>
      </c>
      <c r="AA63" s="306"/>
      <c r="AB63" s="306"/>
      <c r="AC63" s="306"/>
      <c r="AD63" s="306"/>
      <c r="AE63" s="307"/>
      <c r="AF63" s="308" t="s">
        <v>1153</v>
      </c>
      <c r="AG63" s="306"/>
      <c r="AH63" s="306"/>
      <c r="AI63" s="306"/>
      <c r="AJ63" s="306"/>
      <c r="AK63" s="306"/>
      <c r="AL63" s="306"/>
      <c r="AM63" s="306" t="s">
        <v>19</v>
      </c>
      <c r="AN63" s="306"/>
      <c r="AO63" s="306"/>
      <c r="AP63" s="306"/>
      <c r="AQ63" s="306"/>
      <c r="AR63" s="309"/>
      <c r="AS63" s="310" t="s">
        <v>1105</v>
      </c>
      <c r="AT63" s="306"/>
      <c r="AU63" s="306"/>
      <c r="AV63" s="306"/>
      <c r="AW63" s="306"/>
      <c r="AX63" s="306"/>
      <c r="AY63" s="306"/>
      <c r="AZ63" s="306" t="s">
        <v>70</v>
      </c>
      <c r="BA63" s="306"/>
      <c r="BB63" s="306"/>
      <c r="BC63" s="306"/>
      <c r="BD63" s="306"/>
      <c r="BE63" s="307"/>
      <c r="BF63" s="308" t="s">
        <v>1154</v>
      </c>
      <c r="BG63" s="306"/>
      <c r="BH63" s="306"/>
      <c r="BI63" s="306"/>
      <c r="BJ63" s="306"/>
      <c r="BK63" s="306"/>
      <c r="BL63" s="306"/>
      <c r="BM63" s="306" t="s">
        <v>28</v>
      </c>
      <c r="BN63" s="306"/>
      <c r="BO63" s="306"/>
      <c r="BP63" s="306"/>
      <c r="BQ63" s="306"/>
      <c r="BR63" s="309"/>
      <c r="BS63" s="310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7"/>
      <c r="CF63" s="308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9"/>
      <c r="CS63" s="310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11"/>
    </row>
    <row r="64" spans="1:123" ht="21.95" customHeight="1">
      <c r="A64" s="31"/>
      <c r="B64" s="126">
        <v>6</v>
      </c>
      <c r="C64" s="320" t="s">
        <v>744</v>
      </c>
      <c r="D64" s="321"/>
      <c r="E64" s="127"/>
      <c r="F64" s="322" t="s">
        <v>1155</v>
      </c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4" t="s">
        <v>1156</v>
      </c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5"/>
      <c r="AF64" s="313" t="s">
        <v>1157</v>
      </c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4" t="s">
        <v>448</v>
      </c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5"/>
      <c r="BF64" s="313" t="s">
        <v>448</v>
      </c>
      <c r="BG64" s="313"/>
      <c r="BH64" s="313"/>
      <c r="BI64" s="313"/>
      <c r="BJ64" s="313"/>
      <c r="BK64" s="313"/>
      <c r="BL64" s="313"/>
      <c r="BM64" s="313"/>
      <c r="BN64" s="313"/>
      <c r="BO64" s="313"/>
      <c r="BP64" s="313"/>
      <c r="BQ64" s="313"/>
      <c r="BR64" s="313"/>
      <c r="BS64" s="314" t="s">
        <v>448</v>
      </c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5"/>
      <c r="CF64" s="313" t="s">
        <v>448</v>
      </c>
      <c r="CG64" s="313"/>
      <c r="CH64" s="313"/>
      <c r="CI64" s="313"/>
      <c r="CJ64" s="313"/>
      <c r="CK64" s="313"/>
      <c r="CL64" s="313"/>
      <c r="CM64" s="313"/>
      <c r="CN64" s="313"/>
      <c r="CO64" s="313"/>
      <c r="CP64" s="313"/>
      <c r="CQ64" s="313"/>
      <c r="CR64" s="313"/>
      <c r="CS64" s="314" t="s">
        <v>448</v>
      </c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6"/>
    </row>
    <row r="65" spans="1:109" ht="21.95" customHeight="1">
      <c r="A65" s="31"/>
      <c r="B65" s="124">
        <v>25</v>
      </c>
      <c r="C65" s="323"/>
      <c r="D65" s="324"/>
      <c r="E65" s="125">
        <v>3</v>
      </c>
      <c r="F65" s="319" t="s">
        <v>1158</v>
      </c>
      <c r="G65" s="306"/>
      <c r="H65" s="306"/>
      <c r="I65" s="306"/>
      <c r="J65" s="306"/>
      <c r="K65" s="306"/>
      <c r="L65" s="306"/>
      <c r="M65" s="306" t="s">
        <v>19</v>
      </c>
      <c r="N65" s="306"/>
      <c r="O65" s="306"/>
      <c r="P65" s="306"/>
      <c r="Q65" s="306"/>
      <c r="R65" s="309"/>
      <c r="S65" s="310" t="s">
        <v>1159</v>
      </c>
      <c r="T65" s="306"/>
      <c r="U65" s="306"/>
      <c r="V65" s="306"/>
      <c r="W65" s="306"/>
      <c r="X65" s="306"/>
      <c r="Y65" s="306"/>
      <c r="Z65" s="306" t="s">
        <v>22</v>
      </c>
      <c r="AA65" s="306"/>
      <c r="AB65" s="306"/>
      <c r="AC65" s="306"/>
      <c r="AD65" s="306"/>
      <c r="AE65" s="307"/>
      <c r="AF65" s="308" t="s">
        <v>1160</v>
      </c>
      <c r="AG65" s="306"/>
      <c r="AH65" s="306"/>
      <c r="AI65" s="306"/>
      <c r="AJ65" s="306"/>
      <c r="AK65" s="306"/>
      <c r="AL65" s="306"/>
      <c r="AM65" s="306" t="s">
        <v>70</v>
      </c>
      <c r="AN65" s="306"/>
      <c r="AO65" s="306"/>
      <c r="AP65" s="306"/>
      <c r="AQ65" s="306"/>
      <c r="AR65" s="309"/>
      <c r="AS65" s="310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7"/>
      <c r="BF65" s="308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9"/>
      <c r="BS65" s="310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7"/>
      <c r="CF65" s="308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9"/>
      <c r="CS65" s="310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11"/>
    </row>
    <row r="66" spans="1:109" ht="21.95" customHeight="1">
      <c r="A66" s="31"/>
      <c r="B66" s="126">
        <v>6</v>
      </c>
      <c r="C66" s="320" t="s">
        <v>761</v>
      </c>
      <c r="D66" s="321"/>
      <c r="E66" s="127"/>
      <c r="F66" s="322" t="s">
        <v>1161</v>
      </c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4" t="s">
        <v>1162</v>
      </c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5"/>
      <c r="AF66" s="313" t="s">
        <v>1163</v>
      </c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4" t="s">
        <v>1164</v>
      </c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5"/>
      <c r="BF66" s="313" t="s">
        <v>1165</v>
      </c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4" t="s">
        <v>293</v>
      </c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5"/>
      <c r="CF66" s="313" t="s">
        <v>393</v>
      </c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4" t="s">
        <v>393</v>
      </c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6"/>
    </row>
    <row r="67" spans="1:109" ht="21.95" customHeight="1">
      <c r="A67" s="31"/>
      <c r="B67" s="124">
        <v>24</v>
      </c>
      <c r="C67" s="323"/>
      <c r="D67" s="324"/>
      <c r="E67" s="125">
        <v>6</v>
      </c>
      <c r="F67" s="319" t="s">
        <v>1166</v>
      </c>
      <c r="G67" s="306"/>
      <c r="H67" s="306"/>
      <c r="I67" s="306"/>
      <c r="J67" s="306"/>
      <c r="K67" s="306"/>
      <c r="L67" s="306"/>
      <c r="M67" s="306" t="s">
        <v>299</v>
      </c>
      <c r="N67" s="306"/>
      <c r="O67" s="306"/>
      <c r="P67" s="306"/>
      <c r="Q67" s="306"/>
      <c r="R67" s="309"/>
      <c r="S67" s="310" t="s">
        <v>1167</v>
      </c>
      <c r="T67" s="306"/>
      <c r="U67" s="306"/>
      <c r="V67" s="306"/>
      <c r="W67" s="306"/>
      <c r="X67" s="306"/>
      <c r="Y67" s="306"/>
      <c r="Z67" s="306" t="s">
        <v>739</v>
      </c>
      <c r="AA67" s="306"/>
      <c r="AB67" s="306"/>
      <c r="AC67" s="306"/>
      <c r="AD67" s="306"/>
      <c r="AE67" s="307"/>
      <c r="AF67" s="308" t="s">
        <v>1168</v>
      </c>
      <c r="AG67" s="306"/>
      <c r="AH67" s="306"/>
      <c r="AI67" s="306"/>
      <c r="AJ67" s="306"/>
      <c r="AK67" s="306"/>
      <c r="AL67" s="306"/>
      <c r="AM67" s="306" t="s">
        <v>301</v>
      </c>
      <c r="AN67" s="306"/>
      <c r="AO67" s="306"/>
      <c r="AP67" s="306"/>
      <c r="AQ67" s="306"/>
      <c r="AR67" s="309"/>
      <c r="AS67" s="310" t="s">
        <v>1169</v>
      </c>
      <c r="AT67" s="306"/>
      <c r="AU67" s="306"/>
      <c r="AV67" s="306"/>
      <c r="AW67" s="306"/>
      <c r="AX67" s="306"/>
      <c r="AY67" s="306"/>
      <c r="AZ67" s="306" t="s">
        <v>299</v>
      </c>
      <c r="BA67" s="306"/>
      <c r="BB67" s="306"/>
      <c r="BC67" s="306"/>
      <c r="BD67" s="306"/>
      <c r="BE67" s="307"/>
      <c r="BF67" s="308" t="s">
        <v>1170</v>
      </c>
      <c r="BG67" s="306"/>
      <c r="BH67" s="306"/>
      <c r="BI67" s="306"/>
      <c r="BJ67" s="306"/>
      <c r="BK67" s="306"/>
      <c r="BL67" s="306"/>
      <c r="BM67" s="306" t="s">
        <v>338</v>
      </c>
      <c r="BN67" s="306"/>
      <c r="BO67" s="306"/>
      <c r="BP67" s="306"/>
      <c r="BQ67" s="306"/>
      <c r="BR67" s="309"/>
      <c r="BS67" s="310" t="s">
        <v>1171</v>
      </c>
      <c r="BT67" s="306"/>
      <c r="BU67" s="306"/>
      <c r="BV67" s="306"/>
      <c r="BW67" s="306"/>
      <c r="BX67" s="306"/>
      <c r="BY67" s="306"/>
      <c r="BZ67" s="306" t="s">
        <v>338</v>
      </c>
      <c r="CA67" s="306"/>
      <c r="CB67" s="306"/>
      <c r="CC67" s="306"/>
      <c r="CD67" s="306"/>
      <c r="CE67" s="307"/>
      <c r="CF67" s="308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9"/>
      <c r="CS67" s="310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11"/>
    </row>
    <row r="68" spans="1:109" ht="21.95" customHeight="1">
      <c r="A68" s="31"/>
      <c r="B68" s="126">
        <v>6</v>
      </c>
      <c r="C68" s="320" t="s">
        <v>1172</v>
      </c>
      <c r="D68" s="321"/>
      <c r="E68" s="127"/>
      <c r="F68" s="322" t="s">
        <v>781</v>
      </c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4" t="s">
        <v>1173</v>
      </c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5"/>
      <c r="AF68" s="313" t="s">
        <v>1174</v>
      </c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4" t="s">
        <v>1175</v>
      </c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5"/>
      <c r="BF68" s="313" t="s">
        <v>448</v>
      </c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4" t="s">
        <v>448</v>
      </c>
      <c r="BT68" s="313"/>
      <c r="BU68" s="313"/>
      <c r="BV68" s="313"/>
      <c r="BW68" s="313"/>
      <c r="BX68" s="313"/>
      <c r="BY68" s="313"/>
      <c r="BZ68" s="313"/>
      <c r="CA68" s="313"/>
      <c r="CB68" s="313"/>
      <c r="CC68" s="313"/>
      <c r="CD68" s="313"/>
      <c r="CE68" s="315"/>
      <c r="CF68" s="313" t="s">
        <v>448</v>
      </c>
      <c r="CG68" s="313"/>
      <c r="CH68" s="313"/>
      <c r="CI68" s="313"/>
      <c r="CJ68" s="313"/>
      <c r="CK68" s="313"/>
      <c r="CL68" s="313"/>
      <c r="CM68" s="313"/>
      <c r="CN68" s="313"/>
      <c r="CO68" s="313"/>
      <c r="CP68" s="313"/>
      <c r="CQ68" s="313"/>
      <c r="CR68" s="313"/>
      <c r="CS68" s="314" t="s">
        <v>448</v>
      </c>
      <c r="CT68" s="313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6"/>
    </row>
    <row r="69" spans="1:109" ht="21.95" customHeight="1">
      <c r="A69" s="31"/>
      <c r="B69" s="124">
        <v>24</v>
      </c>
      <c r="C69" s="323"/>
      <c r="D69" s="324"/>
      <c r="E69" s="125">
        <v>4</v>
      </c>
      <c r="F69" s="319" t="s">
        <v>1176</v>
      </c>
      <c r="G69" s="306"/>
      <c r="H69" s="306"/>
      <c r="I69" s="306"/>
      <c r="J69" s="306"/>
      <c r="K69" s="306"/>
      <c r="L69" s="306"/>
      <c r="M69" s="306" t="s">
        <v>19</v>
      </c>
      <c r="N69" s="306"/>
      <c r="O69" s="306"/>
      <c r="P69" s="306"/>
      <c r="Q69" s="306"/>
      <c r="R69" s="309"/>
      <c r="S69" s="310" t="s">
        <v>1159</v>
      </c>
      <c r="T69" s="306"/>
      <c r="U69" s="306"/>
      <c r="V69" s="306"/>
      <c r="W69" s="306"/>
      <c r="X69" s="306"/>
      <c r="Y69" s="306"/>
      <c r="Z69" s="306" t="s">
        <v>22</v>
      </c>
      <c r="AA69" s="306"/>
      <c r="AB69" s="306"/>
      <c r="AC69" s="306"/>
      <c r="AD69" s="306"/>
      <c r="AE69" s="307"/>
      <c r="AF69" s="308" t="s">
        <v>1177</v>
      </c>
      <c r="AG69" s="306"/>
      <c r="AH69" s="306"/>
      <c r="AI69" s="306"/>
      <c r="AJ69" s="306"/>
      <c r="AK69" s="306"/>
      <c r="AL69" s="306"/>
      <c r="AM69" s="306" t="s">
        <v>256</v>
      </c>
      <c r="AN69" s="306"/>
      <c r="AO69" s="306"/>
      <c r="AP69" s="306"/>
      <c r="AQ69" s="306"/>
      <c r="AR69" s="309"/>
      <c r="AS69" s="310" t="s">
        <v>1160</v>
      </c>
      <c r="AT69" s="306"/>
      <c r="AU69" s="306"/>
      <c r="AV69" s="306"/>
      <c r="AW69" s="306"/>
      <c r="AX69" s="306"/>
      <c r="AY69" s="306"/>
      <c r="AZ69" s="306" t="s">
        <v>70</v>
      </c>
      <c r="BA69" s="306"/>
      <c r="BB69" s="306"/>
      <c r="BC69" s="306"/>
      <c r="BD69" s="306"/>
      <c r="BE69" s="307"/>
      <c r="BF69" s="308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9"/>
      <c r="BS69" s="310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7"/>
      <c r="CF69" s="308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9"/>
      <c r="CS69" s="310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11"/>
    </row>
    <row r="70" spans="1:109" ht="21.95" customHeight="1">
      <c r="A70" s="31"/>
      <c r="B70" s="126">
        <v>6</v>
      </c>
      <c r="C70" s="320" t="s">
        <v>1178</v>
      </c>
      <c r="D70" s="321"/>
      <c r="E70" s="127"/>
      <c r="F70" s="322" t="s">
        <v>791</v>
      </c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4" t="s">
        <v>1179</v>
      </c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5"/>
      <c r="AF70" s="313" t="s">
        <v>1180</v>
      </c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4" t="s">
        <v>1181</v>
      </c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5"/>
      <c r="BF70" s="313" t="s">
        <v>1182</v>
      </c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4" t="s">
        <v>393</v>
      </c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5"/>
      <c r="CF70" s="313" t="s">
        <v>393</v>
      </c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4" t="s">
        <v>393</v>
      </c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6"/>
    </row>
    <row r="71" spans="1:109" ht="21.95" customHeight="1">
      <c r="A71" s="31"/>
      <c r="B71" s="124">
        <v>24</v>
      </c>
      <c r="C71" s="323"/>
      <c r="D71" s="324"/>
      <c r="E71" s="125">
        <v>5</v>
      </c>
      <c r="F71" s="319" t="s">
        <v>1169</v>
      </c>
      <c r="G71" s="306"/>
      <c r="H71" s="306"/>
      <c r="I71" s="306"/>
      <c r="J71" s="306"/>
      <c r="K71" s="306"/>
      <c r="L71" s="306"/>
      <c r="M71" s="306" t="s">
        <v>299</v>
      </c>
      <c r="N71" s="306"/>
      <c r="O71" s="306"/>
      <c r="P71" s="306"/>
      <c r="Q71" s="306"/>
      <c r="R71" s="309"/>
      <c r="S71" s="310" t="s">
        <v>1170</v>
      </c>
      <c r="T71" s="306"/>
      <c r="U71" s="306"/>
      <c r="V71" s="306"/>
      <c r="W71" s="306"/>
      <c r="X71" s="306"/>
      <c r="Y71" s="306"/>
      <c r="Z71" s="306" t="s">
        <v>338</v>
      </c>
      <c r="AA71" s="306"/>
      <c r="AB71" s="306"/>
      <c r="AC71" s="306"/>
      <c r="AD71" s="306"/>
      <c r="AE71" s="307"/>
      <c r="AF71" s="308" t="s">
        <v>1183</v>
      </c>
      <c r="AG71" s="306"/>
      <c r="AH71" s="306"/>
      <c r="AI71" s="306"/>
      <c r="AJ71" s="306"/>
      <c r="AK71" s="306"/>
      <c r="AL71" s="306"/>
      <c r="AM71" s="306" t="s">
        <v>358</v>
      </c>
      <c r="AN71" s="306"/>
      <c r="AO71" s="306"/>
      <c r="AP71" s="306"/>
      <c r="AQ71" s="306"/>
      <c r="AR71" s="309"/>
      <c r="AS71" s="310" t="s">
        <v>1184</v>
      </c>
      <c r="AT71" s="306"/>
      <c r="AU71" s="306"/>
      <c r="AV71" s="306"/>
      <c r="AW71" s="306"/>
      <c r="AX71" s="306"/>
      <c r="AY71" s="306"/>
      <c r="AZ71" s="306" t="s">
        <v>299</v>
      </c>
      <c r="BA71" s="306"/>
      <c r="BB71" s="306"/>
      <c r="BC71" s="306"/>
      <c r="BD71" s="306"/>
      <c r="BE71" s="307"/>
      <c r="BF71" s="308" t="s">
        <v>1185</v>
      </c>
      <c r="BG71" s="306"/>
      <c r="BH71" s="306"/>
      <c r="BI71" s="306"/>
      <c r="BJ71" s="306"/>
      <c r="BK71" s="306"/>
      <c r="BL71" s="306"/>
      <c r="BM71" s="306" t="s">
        <v>358</v>
      </c>
      <c r="BN71" s="306"/>
      <c r="BO71" s="306"/>
      <c r="BP71" s="306"/>
      <c r="BQ71" s="306"/>
      <c r="BR71" s="309"/>
      <c r="BS71" s="310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7"/>
      <c r="CF71" s="308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9"/>
      <c r="CS71" s="310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11"/>
    </row>
    <row r="72" spans="1:109" ht="21.95" customHeight="1">
      <c r="A72" s="31"/>
      <c r="B72" s="126">
        <v>6</v>
      </c>
      <c r="C72" s="320" t="s">
        <v>1186</v>
      </c>
      <c r="D72" s="321"/>
      <c r="E72" s="127"/>
      <c r="F72" s="322" t="s">
        <v>1187</v>
      </c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4" t="s">
        <v>1188</v>
      </c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5"/>
      <c r="AF72" s="313" t="s">
        <v>1189</v>
      </c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4" t="s">
        <v>1190</v>
      </c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5"/>
      <c r="BF72" s="313" t="s">
        <v>1191</v>
      </c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4" t="s">
        <v>448</v>
      </c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5"/>
      <c r="CF72" s="313" t="s">
        <v>448</v>
      </c>
      <c r="CG72" s="313"/>
      <c r="CH72" s="313"/>
      <c r="CI72" s="313"/>
      <c r="CJ72" s="313"/>
      <c r="CK72" s="313"/>
      <c r="CL72" s="313"/>
      <c r="CM72" s="313"/>
      <c r="CN72" s="313"/>
      <c r="CO72" s="313"/>
      <c r="CP72" s="313"/>
      <c r="CQ72" s="313"/>
      <c r="CR72" s="313"/>
      <c r="CS72" s="314" t="s">
        <v>448</v>
      </c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6"/>
    </row>
    <row r="73" spans="1:109" ht="21.95" customHeight="1">
      <c r="A73" s="31"/>
      <c r="B73" s="124">
        <v>24</v>
      </c>
      <c r="C73" s="323"/>
      <c r="D73" s="324"/>
      <c r="E73" s="125">
        <v>6</v>
      </c>
      <c r="F73" s="319" t="s">
        <v>1098</v>
      </c>
      <c r="G73" s="306"/>
      <c r="H73" s="306"/>
      <c r="I73" s="306"/>
      <c r="J73" s="306"/>
      <c r="K73" s="306"/>
      <c r="L73" s="306"/>
      <c r="M73" s="306" t="s">
        <v>50</v>
      </c>
      <c r="N73" s="306"/>
      <c r="O73" s="306"/>
      <c r="P73" s="306"/>
      <c r="Q73" s="306"/>
      <c r="R73" s="309"/>
      <c r="S73" s="310" t="s">
        <v>1154</v>
      </c>
      <c r="T73" s="306"/>
      <c r="U73" s="306"/>
      <c r="V73" s="306"/>
      <c r="W73" s="306"/>
      <c r="X73" s="306"/>
      <c r="Y73" s="306"/>
      <c r="Z73" s="306" t="s">
        <v>28</v>
      </c>
      <c r="AA73" s="306"/>
      <c r="AB73" s="306"/>
      <c r="AC73" s="306"/>
      <c r="AD73" s="306"/>
      <c r="AE73" s="307"/>
      <c r="AF73" s="308" t="s">
        <v>1081</v>
      </c>
      <c r="AG73" s="306"/>
      <c r="AH73" s="306"/>
      <c r="AI73" s="306"/>
      <c r="AJ73" s="306"/>
      <c r="AK73" s="306"/>
      <c r="AL73" s="306"/>
      <c r="AM73" s="306" t="s">
        <v>19</v>
      </c>
      <c r="AN73" s="306"/>
      <c r="AO73" s="306"/>
      <c r="AP73" s="306"/>
      <c r="AQ73" s="306"/>
      <c r="AR73" s="309"/>
      <c r="AS73" s="310" t="s">
        <v>1192</v>
      </c>
      <c r="AT73" s="306"/>
      <c r="AU73" s="306"/>
      <c r="AV73" s="306"/>
      <c r="AW73" s="306"/>
      <c r="AX73" s="306"/>
      <c r="AY73" s="306"/>
      <c r="AZ73" s="306" t="s">
        <v>90</v>
      </c>
      <c r="BA73" s="306"/>
      <c r="BB73" s="306"/>
      <c r="BC73" s="306"/>
      <c r="BD73" s="306"/>
      <c r="BE73" s="307"/>
      <c r="BF73" s="308" t="s">
        <v>1193</v>
      </c>
      <c r="BG73" s="306"/>
      <c r="BH73" s="306"/>
      <c r="BI73" s="306"/>
      <c r="BJ73" s="306"/>
      <c r="BK73" s="306"/>
      <c r="BL73" s="306"/>
      <c r="BM73" s="306" t="s">
        <v>28</v>
      </c>
      <c r="BN73" s="306"/>
      <c r="BO73" s="306"/>
      <c r="BP73" s="306"/>
      <c r="BQ73" s="306"/>
      <c r="BR73" s="309"/>
      <c r="BS73" s="310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7"/>
      <c r="CF73" s="308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9"/>
      <c r="CS73" s="310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11"/>
    </row>
    <row r="74" spans="1:109" ht="21.95" customHeight="1">
      <c r="A74" s="31"/>
      <c r="B74" s="126">
        <v>6</v>
      </c>
      <c r="C74" s="320" t="s">
        <v>1194</v>
      </c>
      <c r="D74" s="321"/>
      <c r="E74" s="127"/>
      <c r="F74" s="322" t="s">
        <v>768</v>
      </c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4" t="s">
        <v>1195</v>
      </c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5"/>
      <c r="AF74" s="313" t="s">
        <v>1196</v>
      </c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4" t="s">
        <v>448</v>
      </c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5"/>
      <c r="BF74" s="313" t="s">
        <v>448</v>
      </c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4" t="s">
        <v>448</v>
      </c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5"/>
      <c r="CF74" s="313" t="s">
        <v>448</v>
      </c>
      <c r="CG74" s="313"/>
      <c r="CH74" s="313"/>
      <c r="CI74" s="313"/>
      <c r="CJ74" s="313"/>
      <c r="CK74" s="313"/>
      <c r="CL74" s="313"/>
      <c r="CM74" s="313"/>
      <c r="CN74" s="313"/>
      <c r="CO74" s="313"/>
      <c r="CP74" s="313"/>
      <c r="CQ74" s="313"/>
      <c r="CR74" s="313"/>
      <c r="CS74" s="314" t="s">
        <v>448</v>
      </c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6"/>
    </row>
    <row r="75" spans="1:109" ht="21.95" customHeight="1" thickBot="1">
      <c r="A75" s="31"/>
      <c r="B75" s="137">
        <v>24</v>
      </c>
      <c r="C75" s="317"/>
      <c r="D75" s="318"/>
      <c r="E75" s="125">
        <v>3</v>
      </c>
      <c r="F75" s="319" t="s">
        <v>1197</v>
      </c>
      <c r="G75" s="306"/>
      <c r="H75" s="306"/>
      <c r="I75" s="306"/>
      <c r="J75" s="306"/>
      <c r="K75" s="306"/>
      <c r="L75" s="306"/>
      <c r="M75" s="306" t="s">
        <v>19</v>
      </c>
      <c r="N75" s="306"/>
      <c r="O75" s="306"/>
      <c r="P75" s="306"/>
      <c r="Q75" s="306"/>
      <c r="R75" s="309"/>
      <c r="S75" s="310" t="s">
        <v>1158</v>
      </c>
      <c r="T75" s="306"/>
      <c r="U75" s="306"/>
      <c r="V75" s="306"/>
      <c r="W75" s="306"/>
      <c r="X75" s="306"/>
      <c r="Y75" s="306"/>
      <c r="Z75" s="306" t="s">
        <v>19</v>
      </c>
      <c r="AA75" s="306"/>
      <c r="AB75" s="306"/>
      <c r="AC75" s="306"/>
      <c r="AD75" s="306"/>
      <c r="AE75" s="307"/>
      <c r="AF75" s="308" t="s">
        <v>1177</v>
      </c>
      <c r="AG75" s="306"/>
      <c r="AH75" s="306"/>
      <c r="AI75" s="306"/>
      <c r="AJ75" s="306"/>
      <c r="AK75" s="306"/>
      <c r="AL75" s="306"/>
      <c r="AM75" s="306" t="s">
        <v>256</v>
      </c>
      <c r="AN75" s="306"/>
      <c r="AO75" s="306"/>
      <c r="AP75" s="306"/>
      <c r="AQ75" s="306"/>
      <c r="AR75" s="309"/>
      <c r="AS75" s="310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7"/>
      <c r="BF75" s="308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9"/>
      <c r="BS75" s="310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7"/>
      <c r="CF75" s="308"/>
      <c r="CG75" s="306"/>
      <c r="CH75" s="306"/>
      <c r="CI75" s="306"/>
      <c r="CJ75" s="306"/>
      <c r="CK75" s="306"/>
      <c r="CL75" s="306"/>
      <c r="CM75" s="306"/>
      <c r="CN75" s="306"/>
      <c r="CO75" s="306"/>
      <c r="CP75" s="306"/>
      <c r="CQ75" s="306"/>
      <c r="CR75" s="309"/>
      <c r="CS75" s="310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11"/>
    </row>
    <row r="76" spans="1:109" ht="39.950000000000003" customHeight="1">
      <c r="B76" s="61" t="s">
        <v>837</v>
      </c>
      <c r="C76" s="62"/>
      <c r="D76" s="62"/>
      <c r="E76" s="63"/>
      <c r="F76" s="312" t="s">
        <v>19</v>
      </c>
      <c r="G76" s="300"/>
      <c r="H76" s="300"/>
      <c r="I76" s="300"/>
      <c r="J76" s="300"/>
      <c r="K76" s="300"/>
      <c r="L76" s="305"/>
      <c r="M76" s="209" t="s">
        <v>1198</v>
      </c>
      <c r="N76" s="210"/>
      <c r="O76" s="210"/>
      <c r="P76" s="210"/>
      <c r="Q76" s="300" t="s">
        <v>841</v>
      </c>
      <c r="R76" s="303"/>
      <c r="S76" s="304" t="s">
        <v>22</v>
      </c>
      <c r="T76" s="300"/>
      <c r="U76" s="300"/>
      <c r="V76" s="300"/>
      <c r="W76" s="300"/>
      <c r="X76" s="300"/>
      <c r="Y76" s="305"/>
      <c r="Z76" s="209" t="s">
        <v>1199</v>
      </c>
      <c r="AA76" s="210"/>
      <c r="AB76" s="210"/>
      <c r="AC76" s="210"/>
      <c r="AD76" s="300" t="s">
        <v>841</v>
      </c>
      <c r="AE76" s="303"/>
      <c r="AF76" s="304" t="s">
        <v>46</v>
      </c>
      <c r="AG76" s="300"/>
      <c r="AH76" s="300"/>
      <c r="AI76" s="300"/>
      <c r="AJ76" s="300"/>
      <c r="AK76" s="300"/>
      <c r="AL76" s="305"/>
      <c r="AM76" s="209" t="s">
        <v>1200</v>
      </c>
      <c r="AN76" s="210"/>
      <c r="AO76" s="210"/>
      <c r="AP76" s="210"/>
      <c r="AQ76" s="300" t="s">
        <v>841</v>
      </c>
      <c r="AR76" s="303"/>
      <c r="AS76" s="304" t="s">
        <v>28</v>
      </c>
      <c r="AT76" s="300"/>
      <c r="AU76" s="300"/>
      <c r="AV76" s="300"/>
      <c r="AW76" s="300"/>
      <c r="AX76" s="300"/>
      <c r="AY76" s="305"/>
      <c r="AZ76" s="209" t="s">
        <v>1201</v>
      </c>
      <c r="BA76" s="210"/>
      <c r="BB76" s="210"/>
      <c r="BC76" s="210"/>
      <c r="BD76" s="300" t="s">
        <v>841</v>
      </c>
      <c r="BE76" s="303"/>
      <c r="BF76" s="304" t="s">
        <v>50</v>
      </c>
      <c r="BG76" s="300"/>
      <c r="BH76" s="300"/>
      <c r="BI76" s="300"/>
      <c r="BJ76" s="300"/>
      <c r="BK76" s="300"/>
      <c r="BL76" s="305"/>
      <c r="BM76" s="209" t="s">
        <v>1202</v>
      </c>
      <c r="BN76" s="210"/>
      <c r="BO76" s="210"/>
      <c r="BP76" s="210"/>
      <c r="BQ76" s="300" t="s">
        <v>841</v>
      </c>
      <c r="BR76" s="303"/>
      <c r="BS76" s="304" t="s">
        <v>63</v>
      </c>
      <c r="BT76" s="300"/>
      <c r="BU76" s="300"/>
      <c r="BV76" s="300"/>
      <c r="BW76" s="300"/>
      <c r="BX76" s="300"/>
      <c r="BY76" s="305"/>
      <c r="BZ76" s="209" t="s">
        <v>1203</v>
      </c>
      <c r="CA76" s="210"/>
      <c r="CB76" s="210"/>
      <c r="CC76" s="210"/>
      <c r="CD76" s="300" t="s">
        <v>841</v>
      </c>
      <c r="CE76" s="303"/>
      <c r="CF76" s="304" t="s">
        <v>70</v>
      </c>
      <c r="CG76" s="300"/>
      <c r="CH76" s="300"/>
      <c r="CI76" s="300"/>
      <c r="CJ76" s="300"/>
      <c r="CK76" s="300"/>
      <c r="CL76" s="305"/>
      <c r="CM76" s="209" t="s">
        <v>1204</v>
      </c>
      <c r="CN76" s="210"/>
      <c r="CO76" s="210"/>
      <c r="CP76" s="210"/>
      <c r="CQ76" s="300" t="s">
        <v>841</v>
      </c>
      <c r="CR76" s="303"/>
      <c r="CS76" s="304" t="s">
        <v>52</v>
      </c>
      <c r="CT76" s="300"/>
      <c r="CU76" s="300"/>
      <c r="CV76" s="300"/>
      <c r="CW76" s="300"/>
      <c r="CX76" s="300"/>
      <c r="CY76" s="305"/>
      <c r="CZ76" s="209" t="s">
        <v>114</v>
      </c>
      <c r="DA76" s="210"/>
      <c r="DB76" s="210"/>
      <c r="DC76" s="210"/>
      <c r="DD76" s="300" t="s">
        <v>841</v>
      </c>
      <c r="DE76" s="301"/>
    </row>
    <row r="77" spans="1:109" ht="39.950000000000003" customHeight="1">
      <c r="B77" s="64" t="s">
        <v>852</v>
      </c>
      <c r="C77" s="65"/>
      <c r="D77" s="65"/>
      <c r="E77" s="66"/>
      <c r="F77" s="302" t="s">
        <v>19</v>
      </c>
      <c r="G77" s="293"/>
      <c r="H77" s="293"/>
      <c r="I77" s="293"/>
      <c r="J77" s="293"/>
      <c r="K77" s="293"/>
      <c r="L77" s="294"/>
      <c r="M77" s="295" t="s">
        <v>1205</v>
      </c>
      <c r="N77" s="296"/>
      <c r="O77" s="296"/>
      <c r="P77" s="296"/>
      <c r="Q77" s="293" t="s">
        <v>841</v>
      </c>
      <c r="R77" s="299"/>
      <c r="S77" s="292" t="s">
        <v>22</v>
      </c>
      <c r="T77" s="293"/>
      <c r="U77" s="293"/>
      <c r="V77" s="293"/>
      <c r="W77" s="293"/>
      <c r="X77" s="293"/>
      <c r="Y77" s="294"/>
      <c r="Z77" s="295" t="s">
        <v>1206</v>
      </c>
      <c r="AA77" s="296"/>
      <c r="AB77" s="296"/>
      <c r="AC77" s="296"/>
      <c r="AD77" s="293" t="s">
        <v>841</v>
      </c>
      <c r="AE77" s="299"/>
      <c r="AF77" s="292" t="s">
        <v>46</v>
      </c>
      <c r="AG77" s="293"/>
      <c r="AH77" s="293"/>
      <c r="AI77" s="293"/>
      <c r="AJ77" s="293"/>
      <c r="AK77" s="293"/>
      <c r="AL77" s="294"/>
      <c r="AM77" s="295" t="s">
        <v>1207</v>
      </c>
      <c r="AN77" s="296"/>
      <c r="AO77" s="296"/>
      <c r="AP77" s="296"/>
      <c r="AQ77" s="293" t="s">
        <v>841</v>
      </c>
      <c r="AR77" s="299"/>
      <c r="AS77" s="292" t="s">
        <v>28</v>
      </c>
      <c r="AT77" s="293"/>
      <c r="AU77" s="293"/>
      <c r="AV77" s="293"/>
      <c r="AW77" s="293"/>
      <c r="AX77" s="293"/>
      <c r="AY77" s="294"/>
      <c r="AZ77" s="295" t="s">
        <v>1208</v>
      </c>
      <c r="BA77" s="296"/>
      <c r="BB77" s="296"/>
      <c r="BC77" s="296"/>
      <c r="BD77" s="293" t="s">
        <v>841</v>
      </c>
      <c r="BE77" s="299"/>
      <c r="BF77" s="292" t="s">
        <v>63</v>
      </c>
      <c r="BG77" s="293"/>
      <c r="BH77" s="293"/>
      <c r="BI77" s="293"/>
      <c r="BJ77" s="293"/>
      <c r="BK77" s="293"/>
      <c r="BL77" s="294"/>
      <c r="BM77" s="295" t="s">
        <v>1203</v>
      </c>
      <c r="BN77" s="296"/>
      <c r="BO77" s="296"/>
      <c r="BP77" s="296"/>
      <c r="BQ77" s="293" t="s">
        <v>841</v>
      </c>
      <c r="BR77" s="299"/>
      <c r="BS77" s="292" t="s">
        <v>50</v>
      </c>
      <c r="BT77" s="293"/>
      <c r="BU77" s="293"/>
      <c r="BV77" s="293"/>
      <c r="BW77" s="293"/>
      <c r="BX77" s="293"/>
      <c r="BY77" s="294"/>
      <c r="BZ77" s="295" t="s">
        <v>1209</v>
      </c>
      <c r="CA77" s="296"/>
      <c r="CB77" s="296"/>
      <c r="CC77" s="296"/>
      <c r="CD77" s="293" t="s">
        <v>841</v>
      </c>
      <c r="CE77" s="299"/>
      <c r="CF77" s="292" t="s">
        <v>52</v>
      </c>
      <c r="CG77" s="293"/>
      <c r="CH77" s="293"/>
      <c r="CI77" s="293"/>
      <c r="CJ77" s="293"/>
      <c r="CK77" s="293"/>
      <c r="CL77" s="294"/>
      <c r="CM77" s="295" t="s">
        <v>114</v>
      </c>
      <c r="CN77" s="296"/>
      <c r="CO77" s="296"/>
      <c r="CP77" s="296"/>
      <c r="CQ77" s="293" t="s">
        <v>841</v>
      </c>
      <c r="CR77" s="299"/>
      <c r="CS77" s="292" t="s">
        <v>40</v>
      </c>
      <c r="CT77" s="293"/>
      <c r="CU77" s="293"/>
      <c r="CV77" s="293"/>
      <c r="CW77" s="293"/>
      <c r="CX77" s="293"/>
      <c r="CY77" s="294"/>
      <c r="CZ77" s="295" t="s">
        <v>35</v>
      </c>
      <c r="DA77" s="296"/>
      <c r="DB77" s="296"/>
      <c r="DC77" s="296"/>
      <c r="DD77" s="293" t="s">
        <v>841</v>
      </c>
      <c r="DE77" s="297"/>
    </row>
    <row r="78" spans="1:109" ht="39.950000000000003" customHeight="1" thickBot="1">
      <c r="B78" s="67" t="s">
        <v>865</v>
      </c>
      <c r="C78" s="68"/>
      <c r="D78" s="68"/>
      <c r="E78" s="69"/>
      <c r="F78" s="298" t="s">
        <v>19</v>
      </c>
      <c r="G78" s="287"/>
      <c r="H78" s="287"/>
      <c r="I78" s="287"/>
      <c r="J78" s="287"/>
      <c r="K78" s="287"/>
      <c r="L78" s="288"/>
      <c r="M78" s="194" t="s">
        <v>1210</v>
      </c>
      <c r="N78" s="195"/>
      <c r="O78" s="195"/>
      <c r="P78" s="195"/>
      <c r="Q78" s="284" t="s">
        <v>841</v>
      </c>
      <c r="R78" s="285"/>
      <c r="S78" s="290" t="s">
        <v>46</v>
      </c>
      <c r="T78" s="284"/>
      <c r="U78" s="284"/>
      <c r="V78" s="284"/>
      <c r="W78" s="284"/>
      <c r="X78" s="284"/>
      <c r="Y78" s="291"/>
      <c r="Z78" s="194" t="s">
        <v>1211</v>
      </c>
      <c r="AA78" s="195"/>
      <c r="AB78" s="195"/>
      <c r="AC78" s="195"/>
      <c r="AD78" s="284" t="s">
        <v>841</v>
      </c>
      <c r="AE78" s="285"/>
      <c r="AF78" s="290" t="s">
        <v>22</v>
      </c>
      <c r="AG78" s="284"/>
      <c r="AH78" s="284"/>
      <c r="AI78" s="284"/>
      <c r="AJ78" s="284"/>
      <c r="AK78" s="284"/>
      <c r="AL78" s="291"/>
      <c r="AM78" s="194" t="s">
        <v>1212</v>
      </c>
      <c r="AN78" s="195"/>
      <c r="AO78" s="195"/>
      <c r="AP78" s="195"/>
      <c r="AQ78" s="284" t="s">
        <v>841</v>
      </c>
      <c r="AR78" s="285"/>
      <c r="AS78" s="286" t="s">
        <v>70</v>
      </c>
      <c r="AT78" s="287"/>
      <c r="AU78" s="287"/>
      <c r="AV78" s="287"/>
      <c r="AW78" s="287"/>
      <c r="AX78" s="287"/>
      <c r="AY78" s="288"/>
      <c r="AZ78" s="194" t="s">
        <v>1204</v>
      </c>
      <c r="BA78" s="195"/>
      <c r="BB78" s="195"/>
      <c r="BC78" s="195"/>
      <c r="BD78" s="284" t="s">
        <v>841</v>
      </c>
      <c r="BE78" s="285"/>
      <c r="BF78" s="290" t="s">
        <v>28</v>
      </c>
      <c r="BG78" s="284"/>
      <c r="BH78" s="284"/>
      <c r="BI78" s="284"/>
      <c r="BJ78" s="284"/>
      <c r="BK78" s="284"/>
      <c r="BL78" s="291"/>
      <c r="BM78" s="194" t="s">
        <v>115</v>
      </c>
      <c r="BN78" s="195"/>
      <c r="BO78" s="195"/>
      <c r="BP78" s="195"/>
      <c r="BQ78" s="284" t="s">
        <v>841</v>
      </c>
      <c r="BR78" s="285"/>
      <c r="BS78" s="286" t="s">
        <v>50</v>
      </c>
      <c r="BT78" s="287"/>
      <c r="BU78" s="287"/>
      <c r="BV78" s="287"/>
      <c r="BW78" s="287"/>
      <c r="BX78" s="287"/>
      <c r="BY78" s="288"/>
      <c r="BZ78" s="194" t="s">
        <v>114</v>
      </c>
      <c r="CA78" s="195"/>
      <c r="CB78" s="195"/>
      <c r="CC78" s="195"/>
      <c r="CD78" s="284" t="s">
        <v>841</v>
      </c>
      <c r="CE78" s="285"/>
      <c r="CF78" s="286" t="s">
        <v>37</v>
      </c>
      <c r="CG78" s="287"/>
      <c r="CH78" s="287"/>
      <c r="CI78" s="287"/>
      <c r="CJ78" s="287"/>
      <c r="CK78" s="287"/>
      <c r="CL78" s="288"/>
      <c r="CM78" s="194" t="s">
        <v>38</v>
      </c>
      <c r="CN78" s="195"/>
      <c r="CO78" s="195"/>
      <c r="CP78" s="195"/>
      <c r="CQ78" s="284" t="s">
        <v>841</v>
      </c>
      <c r="CR78" s="285"/>
      <c r="CS78" s="286" t="s">
        <v>256</v>
      </c>
      <c r="CT78" s="287"/>
      <c r="CU78" s="287"/>
      <c r="CV78" s="287"/>
      <c r="CW78" s="287"/>
      <c r="CX78" s="287"/>
      <c r="CY78" s="288"/>
      <c r="CZ78" s="194" t="s">
        <v>38</v>
      </c>
      <c r="DA78" s="195"/>
      <c r="DB78" s="195"/>
      <c r="DC78" s="195"/>
      <c r="DD78" s="284" t="s">
        <v>841</v>
      </c>
      <c r="DE78" s="289"/>
    </row>
    <row r="79" spans="1:109" ht="20.100000000000001" customHeight="1">
      <c r="F79" s="70"/>
      <c r="G79" s="70"/>
      <c r="H79" s="70"/>
      <c r="I79" s="71"/>
      <c r="J79" s="71"/>
      <c r="K79" s="71"/>
      <c r="L79" s="75"/>
      <c r="M79" s="73"/>
      <c r="N79" s="74" t="s">
        <v>879</v>
      </c>
      <c r="O79" s="73"/>
      <c r="P79" s="73"/>
      <c r="Q79" s="73"/>
      <c r="R79" s="73"/>
      <c r="S79" s="71"/>
      <c r="T79" s="71"/>
      <c r="U79" s="71"/>
      <c r="V79" s="71"/>
      <c r="W79" s="71"/>
      <c r="X79" s="71"/>
      <c r="Y79" s="71"/>
      <c r="Z79" s="75"/>
      <c r="AA79" s="73"/>
      <c r="AB79" s="75"/>
      <c r="AC79" s="73"/>
      <c r="AD79" s="75"/>
      <c r="AE79" s="73"/>
      <c r="AF79" s="74" t="s">
        <v>1213</v>
      </c>
      <c r="AG79" s="71"/>
      <c r="AH79" s="71"/>
      <c r="AI79" s="71"/>
      <c r="AJ79" s="71"/>
      <c r="AK79" s="71"/>
      <c r="AL79" s="71"/>
      <c r="AM79" s="73"/>
      <c r="AN79" s="73"/>
      <c r="AO79" s="73"/>
      <c r="AP79" s="73"/>
      <c r="AQ79" s="73"/>
      <c r="AR79" s="75"/>
      <c r="AS79" s="71"/>
      <c r="AT79" s="71"/>
      <c r="AU79" s="71"/>
      <c r="AV79" s="74"/>
      <c r="AW79" s="71"/>
      <c r="AX79" s="74" t="s">
        <v>1214</v>
      </c>
      <c r="AY79" s="71"/>
      <c r="AZ79" s="73"/>
      <c r="BA79" s="73"/>
      <c r="BB79" s="73"/>
      <c r="BC79" s="73"/>
      <c r="BD79" s="73"/>
      <c r="BE79" s="73"/>
      <c r="BF79" s="71"/>
      <c r="BG79" s="71"/>
      <c r="BH79" s="71"/>
      <c r="BI79" s="71"/>
      <c r="BJ79" s="71"/>
      <c r="BK79" s="71"/>
      <c r="BL79" s="71"/>
      <c r="BM79" s="73"/>
      <c r="BN79" s="77"/>
      <c r="BO79" s="77"/>
      <c r="BP79" s="77"/>
      <c r="BQ79" s="77"/>
      <c r="BR79" s="77"/>
      <c r="BS79" s="70"/>
      <c r="BT79" s="70"/>
      <c r="BU79" s="70"/>
      <c r="BV79" s="70"/>
      <c r="BW79" s="70"/>
      <c r="BX79" s="70"/>
      <c r="BY79" s="70"/>
      <c r="BZ79" s="77"/>
      <c r="CA79" s="77"/>
      <c r="CB79" s="77"/>
      <c r="CC79" s="77"/>
      <c r="CD79" s="77"/>
      <c r="CE79" s="77"/>
      <c r="CF79" s="70"/>
      <c r="CG79" s="70"/>
      <c r="CH79" s="70"/>
      <c r="CI79" s="70"/>
      <c r="CJ79" s="70"/>
      <c r="CK79" s="70"/>
      <c r="CL79" s="70"/>
      <c r="CM79" s="77"/>
      <c r="CN79" s="77"/>
      <c r="CO79" s="77"/>
      <c r="CP79" s="77"/>
      <c r="CQ79" s="77"/>
      <c r="CR79" s="77"/>
      <c r="CS79" s="70"/>
      <c r="CT79" s="70"/>
      <c r="CU79" s="70"/>
      <c r="CV79" s="70"/>
      <c r="CW79" s="70"/>
      <c r="CX79" s="70"/>
      <c r="CY79" s="70"/>
      <c r="CZ79" s="77"/>
      <c r="DA79" s="77"/>
      <c r="DB79" s="77"/>
      <c r="DC79" s="77"/>
      <c r="DD79" s="77"/>
      <c r="DE79" s="77"/>
    </row>
    <row r="80" spans="1:109" ht="20.100000000000001" customHeight="1">
      <c r="B80" s="168" t="s">
        <v>882</v>
      </c>
      <c r="C80" s="168"/>
      <c r="D80" s="169" t="s">
        <v>1215</v>
      </c>
      <c r="E80" s="170"/>
      <c r="F80" s="171" t="s">
        <v>884</v>
      </c>
      <c r="G80" s="172"/>
      <c r="H80" s="70"/>
      <c r="I80" s="187" t="s">
        <v>885</v>
      </c>
      <c r="J80" s="188"/>
      <c r="K80" s="188"/>
      <c r="L80" s="188"/>
      <c r="M80" s="189"/>
      <c r="N80" s="180" t="s">
        <v>109</v>
      </c>
      <c r="O80" s="176"/>
      <c r="P80" s="176" t="s">
        <v>113</v>
      </c>
      <c r="Q80" s="176"/>
      <c r="R80" s="178" t="s">
        <v>114</v>
      </c>
      <c r="S80" s="179"/>
      <c r="T80" s="178" t="s">
        <v>115</v>
      </c>
      <c r="U80" s="179"/>
      <c r="V80" s="178" t="s">
        <v>886</v>
      </c>
      <c r="W80" s="179"/>
      <c r="X80" s="178" t="s">
        <v>887</v>
      </c>
      <c r="Y80" s="179"/>
      <c r="Z80" s="178" t="s">
        <v>888</v>
      </c>
      <c r="AA80" s="179"/>
      <c r="AB80" s="176" t="s">
        <v>889</v>
      </c>
      <c r="AC80" s="176"/>
      <c r="AD80" s="176" t="s">
        <v>890</v>
      </c>
      <c r="AE80" s="177"/>
      <c r="AF80" s="180" t="s">
        <v>109</v>
      </c>
      <c r="AG80" s="176"/>
      <c r="AH80" s="176" t="s">
        <v>113</v>
      </c>
      <c r="AI80" s="176"/>
      <c r="AJ80" s="178" t="s">
        <v>114</v>
      </c>
      <c r="AK80" s="179"/>
      <c r="AL80" s="178" t="s">
        <v>115</v>
      </c>
      <c r="AM80" s="179"/>
      <c r="AN80" s="178" t="s">
        <v>886</v>
      </c>
      <c r="AO80" s="179"/>
      <c r="AP80" s="178" t="s">
        <v>887</v>
      </c>
      <c r="AQ80" s="179"/>
      <c r="AR80" s="178" t="s">
        <v>888</v>
      </c>
      <c r="AS80" s="179"/>
      <c r="AT80" s="176" t="s">
        <v>889</v>
      </c>
      <c r="AU80" s="176"/>
      <c r="AV80" s="176" t="s">
        <v>890</v>
      </c>
      <c r="AW80" s="177"/>
      <c r="AX80" s="180" t="s">
        <v>1216</v>
      </c>
      <c r="AY80" s="176"/>
      <c r="AZ80" s="176" t="s">
        <v>1217</v>
      </c>
      <c r="BA80" s="176"/>
      <c r="BB80" s="176" t="s">
        <v>114</v>
      </c>
      <c r="BC80" s="176"/>
      <c r="BD80" s="176" t="s">
        <v>115</v>
      </c>
      <c r="BE80" s="176"/>
      <c r="BF80" s="176" t="s">
        <v>886</v>
      </c>
      <c r="BG80" s="176"/>
      <c r="BH80" s="176" t="s">
        <v>887</v>
      </c>
      <c r="BI80" s="176"/>
      <c r="BJ80" s="176" t="s">
        <v>888</v>
      </c>
      <c r="BK80" s="176"/>
      <c r="BL80" s="176" t="s">
        <v>889</v>
      </c>
      <c r="BM80" s="176"/>
      <c r="BN80" s="176" t="s">
        <v>890</v>
      </c>
      <c r="BO80" s="177"/>
      <c r="BP80" s="77"/>
      <c r="BQ80" s="77"/>
      <c r="BR80" s="77"/>
      <c r="BS80" s="78"/>
      <c r="BT80" s="78"/>
      <c r="BU80" s="79"/>
      <c r="BV80" s="79"/>
      <c r="BW80" s="79"/>
      <c r="BX80" s="79"/>
      <c r="BY80" s="80"/>
      <c r="BZ80" s="81"/>
      <c r="CA80" s="82"/>
      <c r="CB80" s="82"/>
      <c r="CC80" s="82"/>
      <c r="CD80" s="82"/>
      <c r="CE80" s="82"/>
      <c r="CF80" s="141" t="s">
        <v>1218</v>
      </c>
      <c r="CG80" s="141"/>
      <c r="CH80" s="141"/>
      <c r="CI80" s="141"/>
      <c r="CJ80" s="141"/>
      <c r="CK80" s="83"/>
      <c r="CL80" s="142" t="s">
        <v>895</v>
      </c>
      <c r="CM80" s="142"/>
      <c r="CN80" s="142"/>
      <c r="CO80" s="142"/>
      <c r="CP80" s="142"/>
      <c r="CQ80" s="142"/>
      <c r="CR80" s="84"/>
      <c r="CS80" s="141" t="s">
        <v>896</v>
      </c>
      <c r="CT80" s="141"/>
      <c r="CU80" s="141"/>
      <c r="CV80" s="141"/>
      <c r="CW80" s="141"/>
      <c r="CX80" s="85"/>
      <c r="CY80" s="151" t="str">
        <f>[1]表題!D21</f>
        <v>野口　高志</v>
      </c>
      <c r="CZ80" s="151"/>
      <c r="DA80" s="151"/>
      <c r="DB80" s="151"/>
      <c r="DC80" s="151"/>
      <c r="DD80" s="151"/>
      <c r="DE80" s="84"/>
    </row>
    <row r="81" spans="2:109" ht="20.100000000000001" customHeight="1">
      <c r="B81" s="168" t="s">
        <v>897</v>
      </c>
      <c r="C81" s="168"/>
      <c r="D81" s="169" t="s">
        <v>1219</v>
      </c>
      <c r="E81" s="170"/>
      <c r="F81" s="171" t="s">
        <v>899</v>
      </c>
      <c r="G81" s="172"/>
      <c r="H81" s="86"/>
      <c r="I81" s="173" t="s">
        <v>900</v>
      </c>
      <c r="J81" s="174"/>
      <c r="K81" s="174"/>
      <c r="L81" s="174"/>
      <c r="M81" s="175"/>
      <c r="N81" s="164" t="s">
        <v>901</v>
      </c>
      <c r="O81" s="164" t="e">
        <v>#N/A</v>
      </c>
      <c r="P81" s="164" t="s">
        <v>901</v>
      </c>
      <c r="Q81" s="164" t="e">
        <v>#N/A</v>
      </c>
      <c r="R81" s="164" t="s">
        <v>902</v>
      </c>
      <c r="S81" s="164" t="e">
        <v>#N/A</v>
      </c>
      <c r="T81" s="164" t="s">
        <v>902</v>
      </c>
      <c r="U81" s="164" t="e">
        <v>#N/A</v>
      </c>
      <c r="V81" s="164" t="s">
        <v>902</v>
      </c>
      <c r="W81" s="164" t="e">
        <v>#N/A</v>
      </c>
      <c r="X81" s="164" t="s">
        <v>902</v>
      </c>
      <c r="Y81" s="164" t="e">
        <v>#N/A</v>
      </c>
      <c r="Z81" s="164"/>
      <c r="AA81" s="164"/>
      <c r="AB81" s="164"/>
      <c r="AC81" s="164"/>
      <c r="AD81" s="164"/>
      <c r="AE81" s="165"/>
      <c r="AF81" s="164" t="s">
        <v>902</v>
      </c>
      <c r="AG81" s="164" t="e">
        <v>#N/A</v>
      </c>
      <c r="AH81" s="164" t="s">
        <v>902</v>
      </c>
      <c r="AI81" s="164" t="e">
        <v>#N/A</v>
      </c>
      <c r="AJ81" s="164" t="s">
        <v>902</v>
      </c>
      <c r="AK81" s="164" t="e">
        <v>#N/A</v>
      </c>
      <c r="AL81" s="164" t="s">
        <v>901</v>
      </c>
      <c r="AM81" s="164" t="e">
        <v>#N/A</v>
      </c>
      <c r="AN81" s="164" t="s">
        <v>901</v>
      </c>
      <c r="AO81" s="164" t="e">
        <v>#N/A</v>
      </c>
      <c r="AP81" s="164" t="s">
        <v>901</v>
      </c>
      <c r="AQ81" s="164" t="e">
        <v>#N/A</v>
      </c>
      <c r="AR81" s="164"/>
      <c r="AS81" s="164"/>
      <c r="AT81" s="164"/>
      <c r="AU81" s="164"/>
      <c r="AV81" s="164"/>
      <c r="AW81" s="165"/>
      <c r="AX81" s="167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5"/>
      <c r="BP81" s="87"/>
      <c r="BQ81" s="87"/>
      <c r="BR81" s="166" t="s">
        <v>903</v>
      </c>
      <c r="BS81" s="166"/>
      <c r="BT81" s="166"/>
      <c r="BU81" s="166"/>
      <c r="BV81" s="166"/>
      <c r="BW81" s="166"/>
      <c r="BX81" s="166"/>
      <c r="BY81" s="166"/>
      <c r="BZ81" s="88"/>
      <c r="CA81" s="88"/>
      <c r="CB81" s="88"/>
      <c r="CC81" s="88"/>
      <c r="CD81" s="89"/>
      <c r="CE81" s="90"/>
      <c r="CF81" s="91"/>
      <c r="CG81" s="89"/>
      <c r="CH81" s="89"/>
      <c r="CI81" s="89"/>
      <c r="CJ81" s="92"/>
      <c r="CK81" s="88"/>
      <c r="CL81" s="91"/>
      <c r="CM81" s="93"/>
      <c r="CN81" s="93"/>
      <c r="CO81" s="93"/>
      <c r="CP81" s="93"/>
      <c r="CQ81" s="93"/>
      <c r="CR81" s="88"/>
      <c r="CS81" s="91"/>
      <c r="CT81" s="89"/>
      <c r="CU81" s="89"/>
      <c r="CV81" s="89"/>
      <c r="CW81" s="89"/>
      <c r="CX81" s="89"/>
      <c r="CY81" s="89"/>
      <c r="CZ81" s="88"/>
      <c r="DA81" s="88"/>
      <c r="DB81" s="88"/>
      <c r="DC81" s="88"/>
      <c r="DD81" s="88"/>
      <c r="DE81" s="88"/>
    </row>
    <row r="82" spans="2:109" ht="20.100000000000001" customHeight="1">
      <c r="C82" s="94"/>
      <c r="D82" s="94"/>
      <c r="F82" s="86"/>
      <c r="G82" s="86"/>
      <c r="H82" s="86"/>
      <c r="I82" s="154" t="s">
        <v>904</v>
      </c>
      <c r="J82" s="155"/>
      <c r="K82" s="155"/>
      <c r="L82" s="155"/>
      <c r="M82" s="156"/>
      <c r="N82" s="144" t="s">
        <v>905</v>
      </c>
      <c r="O82" s="144" t="e">
        <v>#N/A</v>
      </c>
      <c r="P82" s="144" t="s">
        <v>906</v>
      </c>
      <c r="Q82" s="144" t="e">
        <v>#N/A</v>
      </c>
      <c r="R82" s="144" t="s">
        <v>907</v>
      </c>
      <c r="S82" s="144" t="e">
        <v>#N/A</v>
      </c>
      <c r="T82" s="144" t="s">
        <v>908</v>
      </c>
      <c r="U82" s="144" t="e">
        <v>#N/A</v>
      </c>
      <c r="V82" s="144" t="s">
        <v>907</v>
      </c>
      <c r="W82" s="144" t="e">
        <v>#N/A</v>
      </c>
      <c r="X82" s="144" t="s">
        <v>909</v>
      </c>
      <c r="Y82" s="144" t="e">
        <v>#N/A</v>
      </c>
      <c r="Z82" s="144"/>
      <c r="AA82" s="144"/>
      <c r="AB82" s="144"/>
      <c r="AC82" s="144"/>
      <c r="AD82" s="144"/>
      <c r="AE82" s="145"/>
      <c r="AF82" s="144" t="s">
        <v>910</v>
      </c>
      <c r="AG82" s="144" t="e">
        <v>#N/A</v>
      </c>
      <c r="AH82" s="144" t="s">
        <v>906</v>
      </c>
      <c r="AI82" s="144" t="e">
        <v>#N/A</v>
      </c>
      <c r="AJ82" s="144" t="s">
        <v>911</v>
      </c>
      <c r="AK82" s="144" t="e">
        <v>#N/A</v>
      </c>
      <c r="AL82" s="144" t="s">
        <v>909</v>
      </c>
      <c r="AM82" s="144" t="e">
        <v>#N/A</v>
      </c>
      <c r="AN82" s="144" t="s">
        <v>911</v>
      </c>
      <c r="AO82" s="144" t="e">
        <v>#N/A</v>
      </c>
      <c r="AP82" s="144" t="s">
        <v>910</v>
      </c>
      <c r="AQ82" s="144" t="e">
        <v>#N/A</v>
      </c>
      <c r="AR82" s="144"/>
      <c r="AS82" s="144"/>
      <c r="AT82" s="144"/>
      <c r="AU82" s="144"/>
      <c r="AV82" s="144"/>
      <c r="AW82" s="145"/>
      <c r="AX82" s="150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5"/>
      <c r="BP82" s="87"/>
      <c r="BQ82" s="87"/>
      <c r="BR82" s="87"/>
      <c r="BS82" s="95"/>
      <c r="BT82" s="92"/>
      <c r="BU82" s="89"/>
      <c r="BV82" s="89"/>
      <c r="BW82" s="89"/>
      <c r="BX82" s="88"/>
      <c r="BY82" s="88"/>
      <c r="BZ82" s="88"/>
      <c r="CA82" s="88"/>
      <c r="CB82" s="88"/>
      <c r="CC82" s="88"/>
      <c r="CD82" s="89"/>
      <c r="CE82" s="82"/>
      <c r="CF82" s="91"/>
      <c r="CG82" s="89"/>
      <c r="CH82" s="89"/>
      <c r="CI82" s="89"/>
      <c r="CJ82" s="283" t="s">
        <v>912</v>
      </c>
      <c r="CK82" s="283"/>
      <c r="CL82" s="162" t="str">
        <f>[1]表題!D14</f>
        <v>金子　洋一</v>
      </c>
      <c r="CM82" s="162"/>
      <c r="CN82" s="162"/>
      <c r="CO82" s="162"/>
      <c r="CP82" s="162"/>
      <c r="CQ82" s="162"/>
      <c r="CR82" s="88"/>
      <c r="CS82" s="91"/>
      <c r="CT82" s="89"/>
      <c r="CU82" s="89"/>
      <c r="CV82" s="89"/>
      <c r="CW82" s="89"/>
      <c r="CX82" s="89"/>
      <c r="CY82" s="89"/>
      <c r="CZ82" s="88"/>
      <c r="DA82" s="88"/>
      <c r="DB82" s="88"/>
      <c r="DC82" s="88"/>
      <c r="DD82" s="88"/>
      <c r="DE82" s="88"/>
    </row>
    <row r="83" spans="2:109" ht="20.100000000000001" customHeight="1">
      <c r="B83" s="96" t="s">
        <v>913</v>
      </c>
      <c r="D83" s="94"/>
      <c r="F83" s="86"/>
      <c r="G83" s="86"/>
      <c r="H83" s="86"/>
      <c r="I83" s="154" t="s">
        <v>914</v>
      </c>
      <c r="J83" s="155"/>
      <c r="K83" s="155"/>
      <c r="L83" s="155"/>
      <c r="M83" s="156"/>
      <c r="N83" s="157" t="s">
        <v>915</v>
      </c>
      <c r="O83" s="157" t="e">
        <v>#N/A</v>
      </c>
      <c r="P83" s="157" t="s">
        <v>916</v>
      </c>
      <c r="Q83" s="157" t="e">
        <v>#N/A</v>
      </c>
      <c r="R83" s="157" t="s">
        <v>915</v>
      </c>
      <c r="S83" s="157" t="e">
        <v>#N/A</v>
      </c>
      <c r="T83" s="157" t="s">
        <v>917</v>
      </c>
      <c r="U83" s="157" t="e">
        <v>#N/A</v>
      </c>
      <c r="V83" s="157" t="s">
        <v>918</v>
      </c>
      <c r="W83" s="157" t="e">
        <v>#N/A</v>
      </c>
      <c r="X83" s="157" t="s">
        <v>919</v>
      </c>
      <c r="Y83" s="157" t="e">
        <v>#N/A</v>
      </c>
      <c r="Z83" s="157"/>
      <c r="AA83" s="157"/>
      <c r="AB83" s="157"/>
      <c r="AC83" s="157"/>
      <c r="AD83" s="157"/>
      <c r="AE83" s="158"/>
      <c r="AF83" s="157" t="s">
        <v>915</v>
      </c>
      <c r="AG83" s="157" t="e">
        <v>#N/A</v>
      </c>
      <c r="AH83" s="157" t="s">
        <v>916</v>
      </c>
      <c r="AI83" s="157" t="e">
        <v>#N/A</v>
      </c>
      <c r="AJ83" s="157" t="s">
        <v>915</v>
      </c>
      <c r="AK83" s="157" t="e">
        <v>#N/A</v>
      </c>
      <c r="AL83" s="157" t="s">
        <v>917</v>
      </c>
      <c r="AM83" s="157" t="e">
        <v>#N/A</v>
      </c>
      <c r="AN83" s="157" t="s">
        <v>919</v>
      </c>
      <c r="AO83" s="157" t="e">
        <v>#N/A</v>
      </c>
      <c r="AP83" s="157" t="s">
        <v>920</v>
      </c>
      <c r="AQ83" s="157" t="e">
        <v>#N/A</v>
      </c>
      <c r="AR83" s="157"/>
      <c r="AS83" s="157"/>
      <c r="AT83" s="157"/>
      <c r="AU83" s="157"/>
      <c r="AV83" s="157"/>
      <c r="AW83" s="158"/>
      <c r="AX83" s="160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8"/>
      <c r="BP83" s="87"/>
      <c r="BQ83" s="87"/>
      <c r="BR83" s="87"/>
      <c r="BS83" s="282" t="s">
        <v>1220</v>
      </c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138"/>
      <c r="CF83" s="163" t="s">
        <v>1221</v>
      </c>
      <c r="CG83" s="163"/>
      <c r="CH83" s="163"/>
      <c r="CI83" s="163"/>
      <c r="CJ83" s="283"/>
      <c r="CK83" s="283"/>
      <c r="CL83" s="162"/>
      <c r="CM83" s="162"/>
      <c r="CN83" s="162"/>
      <c r="CO83" s="162"/>
      <c r="CP83" s="162"/>
      <c r="CQ83" s="162"/>
      <c r="CR83" s="88"/>
      <c r="CS83" s="91"/>
      <c r="CT83" s="89"/>
      <c r="CU83" s="89"/>
      <c r="CV83" s="89"/>
      <c r="CW83" s="89"/>
      <c r="CX83" s="89"/>
      <c r="CY83" s="89"/>
      <c r="CZ83" s="88"/>
      <c r="DA83" s="88"/>
      <c r="DB83" s="88"/>
      <c r="DC83" s="88"/>
      <c r="DD83" s="88"/>
      <c r="DE83" s="88"/>
    </row>
    <row r="84" spans="2:109" ht="20.100000000000001" customHeight="1">
      <c r="B84" s="152" t="s">
        <v>923</v>
      </c>
      <c r="C84" s="152"/>
      <c r="D84" s="152"/>
      <c r="E84" s="152"/>
      <c r="F84" s="152"/>
      <c r="G84" s="152"/>
      <c r="H84" s="153"/>
      <c r="I84" s="154" t="s">
        <v>924</v>
      </c>
      <c r="J84" s="155"/>
      <c r="K84" s="155"/>
      <c r="L84" s="155"/>
      <c r="M84" s="156"/>
      <c r="N84" s="157" t="s">
        <v>925</v>
      </c>
      <c r="O84" s="157" t="e">
        <v>#N/A</v>
      </c>
      <c r="P84" s="157" t="s">
        <v>926</v>
      </c>
      <c r="Q84" s="157" t="e">
        <v>#N/A</v>
      </c>
      <c r="R84" s="157" t="s">
        <v>925</v>
      </c>
      <c r="S84" s="157" t="e">
        <v>#N/A</v>
      </c>
      <c r="T84" s="157" t="s">
        <v>927</v>
      </c>
      <c r="U84" s="157" t="e">
        <v>#N/A</v>
      </c>
      <c r="V84" s="157" t="s">
        <v>927</v>
      </c>
      <c r="W84" s="157" t="e">
        <v>#N/A</v>
      </c>
      <c r="X84" s="157" t="s">
        <v>925</v>
      </c>
      <c r="Y84" s="157" t="e">
        <v>#N/A</v>
      </c>
      <c r="Z84" s="157"/>
      <c r="AA84" s="157"/>
      <c r="AB84" s="157"/>
      <c r="AC84" s="157"/>
      <c r="AD84" s="157"/>
      <c r="AE84" s="158"/>
      <c r="AF84" s="157" t="s">
        <v>928</v>
      </c>
      <c r="AG84" s="157" t="e">
        <v>#N/A</v>
      </c>
      <c r="AH84" s="157" t="s">
        <v>929</v>
      </c>
      <c r="AI84" s="157" t="e">
        <v>#N/A</v>
      </c>
      <c r="AJ84" s="157" t="s">
        <v>928</v>
      </c>
      <c r="AK84" s="157" t="e">
        <v>#N/A</v>
      </c>
      <c r="AL84" s="157" t="s">
        <v>929</v>
      </c>
      <c r="AM84" s="157" t="e">
        <v>#N/A</v>
      </c>
      <c r="AN84" s="157" t="s">
        <v>929</v>
      </c>
      <c r="AO84" s="157" t="e">
        <v>#N/A</v>
      </c>
      <c r="AP84" s="157" t="s">
        <v>929</v>
      </c>
      <c r="AQ84" s="157" t="e">
        <v>#N/A</v>
      </c>
      <c r="AR84" s="157"/>
      <c r="AS84" s="157"/>
      <c r="AT84" s="157"/>
      <c r="AU84" s="157"/>
      <c r="AV84" s="157"/>
      <c r="AW84" s="158"/>
      <c r="AX84" s="160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8"/>
      <c r="BP84" s="87"/>
      <c r="BQ84" s="87"/>
      <c r="BR84" s="87"/>
      <c r="BS84" s="95"/>
      <c r="BT84" s="100"/>
      <c r="BU84" s="89"/>
      <c r="BV84" s="89"/>
      <c r="BW84" s="89"/>
      <c r="BX84" s="88"/>
      <c r="BY84" s="88"/>
      <c r="BZ84" s="88"/>
      <c r="CA84" s="88"/>
      <c r="CB84" s="88"/>
      <c r="CC84" s="88"/>
      <c r="CD84" s="89"/>
      <c r="CE84" s="82"/>
      <c r="CF84" s="98"/>
      <c r="CG84" s="85"/>
      <c r="CH84" s="85"/>
      <c r="CI84" s="85"/>
      <c r="CJ84" s="159" t="s">
        <v>1222</v>
      </c>
      <c r="CK84" s="159"/>
      <c r="CL84" s="142" t="str">
        <f>[1]表題!D16</f>
        <v>中村　忠紀</v>
      </c>
      <c r="CM84" s="142"/>
      <c r="CN84" s="142"/>
      <c r="CO84" s="142"/>
      <c r="CP84" s="142"/>
      <c r="CQ84" s="142"/>
      <c r="CR84" s="88"/>
      <c r="CS84" s="141" t="s">
        <v>931</v>
      </c>
      <c r="CT84" s="141"/>
      <c r="CU84" s="141"/>
      <c r="CV84" s="141"/>
      <c r="CW84" s="141"/>
      <c r="CX84" s="85"/>
      <c r="CY84" s="151" t="str">
        <f>[1]表題!D18</f>
        <v>安田　崇</v>
      </c>
      <c r="CZ84" s="151"/>
      <c r="DA84" s="151"/>
      <c r="DB84" s="151"/>
      <c r="DC84" s="151"/>
      <c r="DD84" s="151"/>
      <c r="DE84" s="88"/>
    </row>
    <row r="85" spans="2:109" ht="20.100000000000001" customHeight="1">
      <c r="B85" s="152" t="s">
        <v>932</v>
      </c>
      <c r="C85" s="152"/>
      <c r="D85" s="152"/>
      <c r="E85" s="152"/>
      <c r="F85" s="152"/>
      <c r="G85" s="152"/>
      <c r="H85" s="153"/>
      <c r="I85" s="154" t="s">
        <v>933</v>
      </c>
      <c r="J85" s="155"/>
      <c r="K85" s="155"/>
      <c r="L85" s="155"/>
      <c r="M85" s="156"/>
      <c r="N85" s="144" t="s">
        <v>934</v>
      </c>
      <c r="O85" s="144" t="e">
        <v>#N/A</v>
      </c>
      <c r="P85" s="144" t="s">
        <v>934</v>
      </c>
      <c r="Q85" s="144" t="e">
        <v>#N/A</v>
      </c>
      <c r="R85" s="144" t="s">
        <v>934</v>
      </c>
      <c r="S85" s="144" t="e">
        <v>#N/A</v>
      </c>
      <c r="T85" s="144" t="s">
        <v>934</v>
      </c>
      <c r="U85" s="144" t="e">
        <v>#N/A</v>
      </c>
      <c r="V85" s="144" t="s">
        <v>934</v>
      </c>
      <c r="W85" s="144" t="e">
        <v>#N/A</v>
      </c>
      <c r="X85" s="144" t="s">
        <v>934</v>
      </c>
      <c r="Y85" s="144" t="e">
        <v>#N/A</v>
      </c>
      <c r="Z85" s="144"/>
      <c r="AA85" s="144"/>
      <c r="AB85" s="144"/>
      <c r="AC85" s="144"/>
      <c r="AD85" s="144"/>
      <c r="AE85" s="145"/>
      <c r="AF85" s="144" t="s">
        <v>934</v>
      </c>
      <c r="AG85" s="144" t="e">
        <v>#N/A</v>
      </c>
      <c r="AH85" s="144" t="s">
        <v>934</v>
      </c>
      <c r="AI85" s="144" t="e">
        <v>#N/A</v>
      </c>
      <c r="AJ85" s="144" t="s">
        <v>934</v>
      </c>
      <c r="AK85" s="144" t="e">
        <v>#N/A</v>
      </c>
      <c r="AL85" s="144" t="s">
        <v>934</v>
      </c>
      <c r="AM85" s="144" t="e">
        <v>#N/A</v>
      </c>
      <c r="AN85" s="144" t="s">
        <v>935</v>
      </c>
      <c r="AO85" s="144" t="e">
        <v>#N/A</v>
      </c>
      <c r="AP85" s="144" t="s">
        <v>935</v>
      </c>
      <c r="AQ85" s="144" t="e">
        <v>#N/A</v>
      </c>
      <c r="AR85" s="144"/>
      <c r="AS85" s="144"/>
      <c r="AT85" s="144"/>
      <c r="AU85" s="144"/>
      <c r="AV85" s="144"/>
      <c r="AW85" s="145"/>
      <c r="AX85" s="150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5"/>
      <c r="BP85" s="87"/>
      <c r="BQ85" s="87"/>
      <c r="BR85" s="87"/>
      <c r="BS85" s="282" t="s">
        <v>1223</v>
      </c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138"/>
      <c r="CF85" s="91"/>
      <c r="CG85" s="100"/>
      <c r="CH85" s="100"/>
      <c r="CI85" s="100"/>
      <c r="CJ85" s="92"/>
      <c r="CK85" s="100"/>
      <c r="CL85" s="91"/>
      <c r="CM85" s="101"/>
      <c r="CN85" s="101"/>
      <c r="CO85" s="101"/>
      <c r="CP85" s="101"/>
      <c r="CQ85" s="101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</row>
    <row r="86" spans="2:109" ht="20.100000000000001" customHeight="1">
      <c r="I86" s="147" t="s">
        <v>937</v>
      </c>
      <c r="J86" s="148"/>
      <c r="K86" s="148"/>
      <c r="L86" s="148"/>
      <c r="M86" s="14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40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40"/>
      <c r="AX86" s="143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40"/>
      <c r="BS86" s="100"/>
      <c r="BT86" s="100"/>
      <c r="BU86" s="79"/>
      <c r="BV86" s="79"/>
      <c r="BW86" s="79"/>
      <c r="BX86" s="79"/>
      <c r="BY86" s="80"/>
      <c r="BZ86" s="99"/>
      <c r="CA86" s="82"/>
      <c r="CB86" s="82"/>
      <c r="CC86" s="82"/>
      <c r="CD86" s="82"/>
      <c r="CE86" s="82"/>
      <c r="CF86" s="141" t="s">
        <v>938</v>
      </c>
      <c r="CG86" s="141"/>
      <c r="CH86" s="141"/>
      <c r="CI86" s="141"/>
      <c r="CJ86" s="141"/>
      <c r="CK86" s="103"/>
      <c r="CL86" s="142" t="str">
        <f>[1]表題!D20</f>
        <v>脇添　寿男</v>
      </c>
      <c r="CM86" s="142"/>
      <c r="CN86" s="142"/>
      <c r="CO86" s="142"/>
      <c r="CP86" s="142"/>
      <c r="CQ86" s="142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</row>
    <row r="98" spans="68:78">
      <c r="BP98" s="281" t="s">
        <v>1224</v>
      </c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</row>
  </sheetData>
  <mergeCells count="1226"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F6:L6"/>
    <mergeCell ref="S6:Y6"/>
    <mergeCell ref="AF6:AL6"/>
    <mergeCell ref="AS6:AY6"/>
    <mergeCell ref="BF6:BL6"/>
    <mergeCell ref="BS6:BY6"/>
    <mergeCell ref="E2:R2"/>
    <mergeCell ref="E3:R3"/>
    <mergeCell ref="BQ3:BR3"/>
    <mergeCell ref="CG3:CI3"/>
    <mergeCell ref="CK3:CX3"/>
    <mergeCell ref="CY3:DD3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AZ7:BE7"/>
    <mergeCell ref="BF7:BL7"/>
    <mergeCell ref="BM7:BR7"/>
    <mergeCell ref="BS7:BY7"/>
    <mergeCell ref="BZ7:CE7"/>
    <mergeCell ref="CF7:CL7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Z9:BE9"/>
    <mergeCell ref="BF9:BL9"/>
    <mergeCell ref="BM9:BR9"/>
    <mergeCell ref="BS9:BY9"/>
    <mergeCell ref="BZ9:CE9"/>
    <mergeCell ref="CF9:CL9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F28:C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BF28:BR28"/>
    <mergeCell ref="BS28:CE28"/>
    <mergeCell ref="AZ27:BE27"/>
    <mergeCell ref="BF27:BL27"/>
    <mergeCell ref="BM27:BR27"/>
    <mergeCell ref="BS27:BY27"/>
    <mergeCell ref="BZ27:CE27"/>
    <mergeCell ref="CF27:CL27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BS30:CE30"/>
    <mergeCell ref="AZ29:BE29"/>
    <mergeCell ref="BF29:BL29"/>
    <mergeCell ref="BM29:BR29"/>
    <mergeCell ref="BS29:BY29"/>
    <mergeCell ref="BZ29:CE29"/>
    <mergeCell ref="CF29:CL29"/>
    <mergeCell ref="CF32:C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BF32:BR32"/>
    <mergeCell ref="BS32:CE32"/>
    <mergeCell ref="AZ31:BE31"/>
    <mergeCell ref="BF31:BL31"/>
    <mergeCell ref="BM31:BR31"/>
    <mergeCell ref="BS31:BY31"/>
    <mergeCell ref="BZ31:CE31"/>
    <mergeCell ref="CF31:CL31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BS34:CE34"/>
    <mergeCell ref="AZ33:BE33"/>
    <mergeCell ref="BF33:BL33"/>
    <mergeCell ref="BM33:BR33"/>
    <mergeCell ref="BS33:BY33"/>
    <mergeCell ref="BZ33:CE33"/>
    <mergeCell ref="CF33:CL33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AZ35:BE35"/>
    <mergeCell ref="BF35:BL35"/>
    <mergeCell ref="BM35:BR35"/>
    <mergeCell ref="BS35:BY35"/>
    <mergeCell ref="BZ35:CE35"/>
    <mergeCell ref="CF35:CL35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AZ37:BE37"/>
    <mergeCell ref="BF37:BL37"/>
    <mergeCell ref="BM37:BR37"/>
    <mergeCell ref="BS37:BY37"/>
    <mergeCell ref="BZ37:CE37"/>
    <mergeCell ref="CF37:CL37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M39:CR39"/>
    <mergeCell ref="CS39:CY39"/>
    <mergeCell ref="CZ39:DE39"/>
    <mergeCell ref="F40:R40"/>
    <mergeCell ref="S40:AE40"/>
    <mergeCell ref="AF40:AR40"/>
    <mergeCell ref="AS40:BE40"/>
    <mergeCell ref="BF40:BR40"/>
    <mergeCell ref="BS40:CE40"/>
    <mergeCell ref="CF40:CR40"/>
    <mergeCell ref="AZ39:BE39"/>
    <mergeCell ref="BF39:BL39"/>
    <mergeCell ref="BM39:BR39"/>
    <mergeCell ref="BS39:BY39"/>
    <mergeCell ref="BZ39:CE39"/>
    <mergeCell ref="CF39:CL39"/>
    <mergeCell ref="CS42:CY42"/>
    <mergeCell ref="CZ42:DE42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2:BL42"/>
    <mergeCell ref="BM42:BR42"/>
    <mergeCell ref="BS42:BY42"/>
    <mergeCell ref="BZ42:CE42"/>
    <mergeCell ref="CF42:CL42"/>
    <mergeCell ref="CM42:CR42"/>
    <mergeCell ref="CS41:CY41"/>
    <mergeCell ref="CZ41:DE41"/>
    <mergeCell ref="F42:L42"/>
    <mergeCell ref="M42:R42"/>
    <mergeCell ref="S42:Y42"/>
    <mergeCell ref="Z42:AE42"/>
    <mergeCell ref="AF42:AL42"/>
    <mergeCell ref="AM42:AR42"/>
    <mergeCell ref="AS42:AY42"/>
    <mergeCell ref="AZ42:BE42"/>
    <mergeCell ref="BF41:BL41"/>
    <mergeCell ref="BM41:BR41"/>
    <mergeCell ref="BS41:BY41"/>
    <mergeCell ref="BZ41:CE41"/>
    <mergeCell ref="CF41:CL41"/>
    <mergeCell ref="CM41:CR41"/>
    <mergeCell ref="CS44:CY44"/>
    <mergeCell ref="CZ44:DE44"/>
    <mergeCell ref="F45:R45"/>
    <mergeCell ref="S45:AE45"/>
    <mergeCell ref="AF45:AR45"/>
    <mergeCell ref="AS45:BE45"/>
    <mergeCell ref="BF45:BR45"/>
    <mergeCell ref="BS45:CE45"/>
    <mergeCell ref="CF45:CR45"/>
    <mergeCell ref="CS45:DE45"/>
    <mergeCell ref="BF44:BL44"/>
    <mergeCell ref="BM44:BR44"/>
    <mergeCell ref="BS44:BY44"/>
    <mergeCell ref="BZ44:CE44"/>
    <mergeCell ref="CF44:CL44"/>
    <mergeCell ref="CM44:CR44"/>
    <mergeCell ref="CS43:CY43"/>
    <mergeCell ref="CZ43:DE43"/>
    <mergeCell ref="F44:L44"/>
    <mergeCell ref="M44:R44"/>
    <mergeCell ref="S44:Y44"/>
    <mergeCell ref="Z44:AE44"/>
    <mergeCell ref="AF44:AL44"/>
    <mergeCell ref="AM44:AR44"/>
    <mergeCell ref="AS44:AY44"/>
    <mergeCell ref="AZ44:BE44"/>
    <mergeCell ref="BF43:BL43"/>
    <mergeCell ref="BM43:BR43"/>
    <mergeCell ref="BS43:BY43"/>
    <mergeCell ref="BZ43:CE43"/>
    <mergeCell ref="CF43:CL43"/>
    <mergeCell ref="CM43:CR43"/>
    <mergeCell ref="BZ46:CE46"/>
    <mergeCell ref="CF46:CL46"/>
    <mergeCell ref="CM46:CR46"/>
    <mergeCell ref="CS46:CY46"/>
    <mergeCell ref="CZ46:DE46"/>
    <mergeCell ref="F47:L47"/>
    <mergeCell ref="M47:R47"/>
    <mergeCell ref="S47:Y47"/>
    <mergeCell ref="Z47:AE47"/>
    <mergeCell ref="AF47:AL47"/>
    <mergeCell ref="AM46:AR46"/>
    <mergeCell ref="AS46:AY46"/>
    <mergeCell ref="AZ46:BE46"/>
    <mergeCell ref="BF46:BL46"/>
    <mergeCell ref="BM46:BR46"/>
    <mergeCell ref="BS46:BY46"/>
    <mergeCell ref="C46:D46"/>
    <mergeCell ref="F46:L46"/>
    <mergeCell ref="M46:R46"/>
    <mergeCell ref="S46:Y46"/>
    <mergeCell ref="Z46:AE46"/>
    <mergeCell ref="AF46:AL46"/>
    <mergeCell ref="BZ48:CE48"/>
    <mergeCell ref="CF48:CL48"/>
    <mergeCell ref="CM48:CR48"/>
    <mergeCell ref="CS48:CY48"/>
    <mergeCell ref="CZ48:DE48"/>
    <mergeCell ref="F49:L49"/>
    <mergeCell ref="M49:R49"/>
    <mergeCell ref="S49:Y49"/>
    <mergeCell ref="Z49:AE49"/>
    <mergeCell ref="AF49:AL49"/>
    <mergeCell ref="AM48:AR48"/>
    <mergeCell ref="AS48:AY48"/>
    <mergeCell ref="AZ48:BE48"/>
    <mergeCell ref="BF48:BL48"/>
    <mergeCell ref="BM48:BR48"/>
    <mergeCell ref="BS48:BY48"/>
    <mergeCell ref="BZ47:CE47"/>
    <mergeCell ref="CF47:CL47"/>
    <mergeCell ref="CM47:CR47"/>
    <mergeCell ref="CS47:CY47"/>
    <mergeCell ref="CZ47:DE47"/>
    <mergeCell ref="F48:L48"/>
    <mergeCell ref="M48:R48"/>
    <mergeCell ref="S48:Y48"/>
    <mergeCell ref="Z48:AE48"/>
    <mergeCell ref="AF48:AL48"/>
    <mergeCell ref="AM47:AR47"/>
    <mergeCell ref="AS47:AY47"/>
    <mergeCell ref="AZ47:BE47"/>
    <mergeCell ref="BF47:BL47"/>
    <mergeCell ref="BM47:BR47"/>
    <mergeCell ref="BS47:BY47"/>
    <mergeCell ref="BF50:BR50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BZ49:CE49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AM49:AR49"/>
    <mergeCell ref="AS49:AY49"/>
    <mergeCell ref="AZ49:BE49"/>
    <mergeCell ref="BF49:BL49"/>
    <mergeCell ref="BM49:BR49"/>
    <mergeCell ref="BS49:BY49"/>
    <mergeCell ref="BF52:BR52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BZ51:CE51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AM51:AR51"/>
    <mergeCell ref="AS51:AY51"/>
    <mergeCell ref="AZ51:BE51"/>
    <mergeCell ref="BF51:BL51"/>
    <mergeCell ref="BM51:BR51"/>
    <mergeCell ref="BS51:BY51"/>
    <mergeCell ref="BF54:BR54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BZ53:CE53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AM53:AR53"/>
    <mergeCell ref="AS53:AY53"/>
    <mergeCell ref="AZ53:BE53"/>
    <mergeCell ref="BF53:BL53"/>
    <mergeCell ref="BM53:BR53"/>
    <mergeCell ref="BS53:BY53"/>
    <mergeCell ref="BF56:BR56"/>
    <mergeCell ref="BS56:CE56"/>
    <mergeCell ref="CF56:CR56"/>
    <mergeCell ref="CS56:DE56"/>
    <mergeCell ref="C57:D57"/>
    <mergeCell ref="F57:L57"/>
    <mergeCell ref="M57:R57"/>
    <mergeCell ref="S57:Y57"/>
    <mergeCell ref="Z57:AE57"/>
    <mergeCell ref="AF57:AL57"/>
    <mergeCell ref="BZ55:CE55"/>
    <mergeCell ref="CF55:CL55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AM55:AR55"/>
    <mergeCell ref="AS55:AY55"/>
    <mergeCell ref="AZ55:BE55"/>
    <mergeCell ref="BF55:BL55"/>
    <mergeCell ref="BM55:BR55"/>
    <mergeCell ref="BS55:BY55"/>
    <mergeCell ref="BF58:BR58"/>
    <mergeCell ref="BS58:CE58"/>
    <mergeCell ref="CF58:CR58"/>
    <mergeCell ref="CS58:DE58"/>
    <mergeCell ref="C59:D59"/>
    <mergeCell ref="F59:L59"/>
    <mergeCell ref="M59:R59"/>
    <mergeCell ref="S59:Y59"/>
    <mergeCell ref="Z59:AE59"/>
    <mergeCell ref="AF59:AL59"/>
    <mergeCell ref="BZ57:CE57"/>
    <mergeCell ref="CF57:CL57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AM57:AR57"/>
    <mergeCell ref="AS57:AY57"/>
    <mergeCell ref="AZ57:BE57"/>
    <mergeCell ref="BF57:BL57"/>
    <mergeCell ref="BM57:BR57"/>
    <mergeCell ref="BS57:BY57"/>
    <mergeCell ref="BF60:BR60"/>
    <mergeCell ref="BS60:CE60"/>
    <mergeCell ref="CF60:CR60"/>
    <mergeCell ref="CS60:DE60"/>
    <mergeCell ref="C61:D61"/>
    <mergeCell ref="F61:L61"/>
    <mergeCell ref="M61:R61"/>
    <mergeCell ref="S61:Y61"/>
    <mergeCell ref="Z61:AE61"/>
    <mergeCell ref="AF61:AL61"/>
    <mergeCell ref="BZ59:CE59"/>
    <mergeCell ref="CF59:CL59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AM59:AR59"/>
    <mergeCell ref="AS59:AY59"/>
    <mergeCell ref="AZ59:BE59"/>
    <mergeCell ref="BF59:BL59"/>
    <mergeCell ref="BM59:BR59"/>
    <mergeCell ref="BS59:BY59"/>
    <mergeCell ref="BF62:BR62"/>
    <mergeCell ref="BS62:CE62"/>
    <mergeCell ref="CF62:CR62"/>
    <mergeCell ref="CS62:DE62"/>
    <mergeCell ref="C63:D63"/>
    <mergeCell ref="F63:L63"/>
    <mergeCell ref="M63:R63"/>
    <mergeCell ref="S63:Y63"/>
    <mergeCell ref="Z63:AE63"/>
    <mergeCell ref="AF63:AL63"/>
    <mergeCell ref="BZ61:CE61"/>
    <mergeCell ref="CF61:CL61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AM61:AR61"/>
    <mergeCell ref="AS61:AY61"/>
    <mergeCell ref="AZ61:BE61"/>
    <mergeCell ref="BF61:BL61"/>
    <mergeCell ref="BM61:BR61"/>
    <mergeCell ref="BS61:BY61"/>
    <mergeCell ref="BF64:BR64"/>
    <mergeCell ref="BS64:CE64"/>
    <mergeCell ref="CF64:CR64"/>
    <mergeCell ref="CS64:DE64"/>
    <mergeCell ref="C65:D65"/>
    <mergeCell ref="F65:L65"/>
    <mergeCell ref="M65:R65"/>
    <mergeCell ref="S65:Y65"/>
    <mergeCell ref="Z65:AE65"/>
    <mergeCell ref="AF65:AL65"/>
    <mergeCell ref="BZ63:CE63"/>
    <mergeCell ref="CF63:CL63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AM63:AR63"/>
    <mergeCell ref="AS63:AY63"/>
    <mergeCell ref="AZ63:BE63"/>
    <mergeCell ref="BF63:BL63"/>
    <mergeCell ref="BM63:BR63"/>
    <mergeCell ref="BS63:BY63"/>
    <mergeCell ref="BF66:BR66"/>
    <mergeCell ref="BS66:CE66"/>
    <mergeCell ref="CF66:CR66"/>
    <mergeCell ref="CS66:DE66"/>
    <mergeCell ref="C67:D67"/>
    <mergeCell ref="F67:L67"/>
    <mergeCell ref="M67:R67"/>
    <mergeCell ref="S67:Y67"/>
    <mergeCell ref="Z67:AE67"/>
    <mergeCell ref="AF67:AL67"/>
    <mergeCell ref="BZ65:CE65"/>
    <mergeCell ref="CF65:CL65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AM65:AR65"/>
    <mergeCell ref="AS65:AY65"/>
    <mergeCell ref="AZ65:BE65"/>
    <mergeCell ref="BF65:BL65"/>
    <mergeCell ref="BM65:BR65"/>
    <mergeCell ref="BS65:BY65"/>
    <mergeCell ref="BF68:BR68"/>
    <mergeCell ref="BS68:CE68"/>
    <mergeCell ref="CF68:CR68"/>
    <mergeCell ref="CS68:DE68"/>
    <mergeCell ref="C69:D69"/>
    <mergeCell ref="F69:L69"/>
    <mergeCell ref="M69:R69"/>
    <mergeCell ref="S69:Y69"/>
    <mergeCell ref="Z69:AE69"/>
    <mergeCell ref="AF69:AL69"/>
    <mergeCell ref="BZ67:CE67"/>
    <mergeCell ref="CF67:CL67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AM67:AR67"/>
    <mergeCell ref="AS67:AY67"/>
    <mergeCell ref="AZ67:BE67"/>
    <mergeCell ref="BF67:BL67"/>
    <mergeCell ref="BM67:BR67"/>
    <mergeCell ref="BS67:BY67"/>
    <mergeCell ref="BF70:BR70"/>
    <mergeCell ref="BS70:CE70"/>
    <mergeCell ref="CF70:CR70"/>
    <mergeCell ref="CS70:DE70"/>
    <mergeCell ref="C71:D71"/>
    <mergeCell ref="F71:L71"/>
    <mergeCell ref="M71:R71"/>
    <mergeCell ref="S71:Y71"/>
    <mergeCell ref="Z71:AE71"/>
    <mergeCell ref="AF71:AL71"/>
    <mergeCell ref="BZ69:CE69"/>
    <mergeCell ref="CF69:CL69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AM69:AR69"/>
    <mergeCell ref="AS69:AY69"/>
    <mergeCell ref="AZ69:BE69"/>
    <mergeCell ref="BF69:BL69"/>
    <mergeCell ref="BM69:BR69"/>
    <mergeCell ref="BS69:BY69"/>
    <mergeCell ref="BF72:BR72"/>
    <mergeCell ref="BS72:CE72"/>
    <mergeCell ref="CF72:CR72"/>
    <mergeCell ref="CS72:DE72"/>
    <mergeCell ref="C73:D73"/>
    <mergeCell ref="F73:L73"/>
    <mergeCell ref="M73:R73"/>
    <mergeCell ref="S73:Y73"/>
    <mergeCell ref="Z73:AE73"/>
    <mergeCell ref="AF73:AL73"/>
    <mergeCell ref="BZ71:CE71"/>
    <mergeCell ref="CF71:CL71"/>
    <mergeCell ref="CM71:CR71"/>
    <mergeCell ref="CS71:CY71"/>
    <mergeCell ref="CZ71:DE71"/>
    <mergeCell ref="C72:D72"/>
    <mergeCell ref="F72:R72"/>
    <mergeCell ref="S72:AE72"/>
    <mergeCell ref="AF72:AR72"/>
    <mergeCell ref="AS72:BE72"/>
    <mergeCell ref="AM71:AR71"/>
    <mergeCell ref="AS71:AY71"/>
    <mergeCell ref="AZ71:BE71"/>
    <mergeCell ref="BF71:BL71"/>
    <mergeCell ref="BM71:BR71"/>
    <mergeCell ref="BS71:BY71"/>
    <mergeCell ref="C75:D75"/>
    <mergeCell ref="F75:L75"/>
    <mergeCell ref="M75:R75"/>
    <mergeCell ref="S75:Y75"/>
    <mergeCell ref="Z75:AE75"/>
    <mergeCell ref="AF75:AL75"/>
    <mergeCell ref="BZ73:CE73"/>
    <mergeCell ref="CF73:CL73"/>
    <mergeCell ref="CM73:CR73"/>
    <mergeCell ref="CS73:CY73"/>
    <mergeCell ref="CZ73:DE73"/>
    <mergeCell ref="C74:D74"/>
    <mergeCell ref="F74:R74"/>
    <mergeCell ref="S74:AE74"/>
    <mergeCell ref="AF74:AR74"/>
    <mergeCell ref="AS74:BE74"/>
    <mergeCell ref="AM73:AR73"/>
    <mergeCell ref="AS73:AY73"/>
    <mergeCell ref="AZ73:BE73"/>
    <mergeCell ref="BF73:BL73"/>
    <mergeCell ref="BM73:BR73"/>
    <mergeCell ref="BS73:BY73"/>
    <mergeCell ref="BZ75:CE75"/>
    <mergeCell ref="CF75:CL75"/>
    <mergeCell ref="CM75:CR75"/>
    <mergeCell ref="CS75:CY75"/>
    <mergeCell ref="CZ75:DE75"/>
    <mergeCell ref="F76:L76"/>
    <mergeCell ref="M76:P76"/>
    <mergeCell ref="Q76:R76"/>
    <mergeCell ref="S76:Y76"/>
    <mergeCell ref="Z76:AC76"/>
    <mergeCell ref="AM75:AR75"/>
    <mergeCell ref="AS75:AY75"/>
    <mergeCell ref="AZ75:BE75"/>
    <mergeCell ref="BF75:BL75"/>
    <mergeCell ref="BM75:BR75"/>
    <mergeCell ref="BS75:BY75"/>
    <mergeCell ref="BF74:BR74"/>
    <mergeCell ref="BS74:CE74"/>
    <mergeCell ref="CF74:CR74"/>
    <mergeCell ref="CS74:DE74"/>
    <mergeCell ref="DD76:DE76"/>
    <mergeCell ref="F77:L77"/>
    <mergeCell ref="M77:P77"/>
    <mergeCell ref="Q77:R77"/>
    <mergeCell ref="S77:Y77"/>
    <mergeCell ref="Z77:AC77"/>
    <mergeCell ref="AD77:AE77"/>
    <mergeCell ref="AF77:AL77"/>
    <mergeCell ref="AM77:AP77"/>
    <mergeCell ref="AQ77:AR77"/>
    <mergeCell ref="CD76:CE76"/>
    <mergeCell ref="CF76:CL76"/>
    <mergeCell ref="CM76:CP76"/>
    <mergeCell ref="CQ76:CR76"/>
    <mergeCell ref="CS76:CY76"/>
    <mergeCell ref="CZ76:DC76"/>
    <mergeCell ref="BD76:BE76"/>
    <mergeCell ref="BF76:BL76"/>
    <mergeCell ref="BM76:BP76"/>
    <mergeCell ref="BQ76:BR76"/>
    <mergeCell ref="BS76:BY76"/>
    <mergeCell ref="BZ76:CC76"/>
    <mergeCell ref="AD76:AE76"/>
    <mergeCell ref="AF76:AL76"/>
    <mergeCell ref="AM76:AP76"/>
    <mergeCell ref="AQ76:AR76"/>
    <mergeCell ref="AS76:AY76"/>
    <mergeCell ref="AZ76:BC76"/>
    <mergeCell ref="CS77:CY77"/>
    <mergeCell ref="CZ77:DC77"/>
    <mergeCell ref="DD77:DE77"/>
    <mergeCell ref="F78:L78"/>
    <mergeCell ref="M78:P78"/>
    <mergeCell ref="Q78:R78"/>
    <mergeCell ref="S78:Y78"/>
    <mergeCell ref="Z78:AC78"/>
    <mergeCell ref="AD78:AE78"/>
    <mergeCell ref="AF78:AL78"/>
    <mergeCell ref="BS77:BY77"/>
    <mergeCell ref="BZ77:CC77"/>
    <mergeCell ref="CD77:CE77"/>
    <mergeCell ref="CF77:CL77"/>
    <mergeCell ref="CM77:CP77"/>
    <mergeCell ref="CQ77:CR77"/>
    <mergeCell ref="AS77:AY77"/>
    <mergeCell ref="AZ77:BC77"/>
    <mergeCell ref="BD77:BE77"/>
    <mergeCell ref="BF77:BL77"/>
    <mergeCell ref="BM77:BP77"/>
    <mergeCell ref="BQ77:BR77"/>
    <mergeCell ref="AJ80:AK80"/>
    <mergeCell ref="AL80:AM80"/>
    <mergeCell ref="P80:Q80"/>
    <mergeCell ref="R80:S80"/>
    <mergeCell ref="T80:U80"/>
    <mergeCell ref="V80:W80"/>
    <mergeCell ref="X80:Y80"/>
    <mergeCell ref="Z80:AA80"/>
    <mergeCell ref="CM78:CP78"/>
    <mergeCell ref="CQ78:CR78"/>
    <mergeCell ref="CS78:CY78"/>
    <mergeCell ref="CZ78:DC78"/>
    <mergeCell ref="DD78:DE78"/>
    <mergeCell ref="B80:C80"/>
    <mergeCell ref="D80:E80"/>
    <mergeCell ref="F80:G80"/>
    <mergeCell ref="I80:M80"/>
    <mergeCell ref="N80:O80"/>
    <mergeCell ref="BM78:BP78"/>
    <mergeCell ref="BQ78:BR78"/>
    <mergeCell ref="BS78:BY78"/>
    <mergeCell ref="BZ78:CC78"/>
    <mergeCell ref="CD78:CE78"/>
    <mergeCell ref="CF78:CL78"/>
    <mergeCell ref="AM78:AP78"/>
    <mergeCell ref="AQ78:AR78"/>
    <mergeCell ref="AS78:AY78"/>
    <mergeCell ref="AZ78:BC78"/>
    <mergeCell ref="BD78:BE78"/>
    <mergeCell ref="BF78:BL78"/>
    <mergeCell ref="V81:W81"/>
    <mergeCell ref="X81:Y81"/>
    <mergeCell ref="Z81:AA81"/>
    <mergeCell ref="AB81:AC81"/>
    <mergeCell ref="B81:C81"/>
    <mergeCell ref="D81:E81"/>
    <mergeCell ref="F81:G81"/>
    <mergeCell ref="I81:M81"/>
    <mergeCell ref="N81:O81"/>
    <mergeCell ref="P81:Q81"/>
    <mergeCell ref="BL80:BM80"/>
    <mergeCell ref="BN80:BO80"/>
    <mergeCell ref="CF80:CJ80"/>
    <mergeCell ref="CL80:CQ80"/>
    <mergeCell ref="CS80:CW80"/>
    <mergeCell ref="CY80:DD80"/>
    <mergeCell ref="AZ80:BA80"/>
    <mergeCell ref="BB80:BC80"/>
    <mergeCell ref="BD80:BE80"/>
    <mergeCell ref="BF80:BG80"/>
    <mergeCell ref="BH80:BI80"/>
    <mergeCell ref="BJ80:BK80"/>
    <mergeCell ref="AN80:AO80"/>
    <mergeCell ref="AP80:AQ80"/>
    <mergeCell ref="AR80:AS80"/>
    <mergeCell ref="AT80:AU80"/>
    <mergeCell ref="AV80:AW80"/>
    <mergeCell ref="AX80:AY80"/>
    <mergeCell ref="AB80:AC80"/>
    <mergeCell ref="AD80:AE80"/>
    <mergeCell ref="AF80:AG80"/>
    <mergeCell ref="AH80:AI80"/>
    <mergeCell ref="AJ82:AK82"/>
    <mergeCell ref="AL82:AM82"/>
    <mergeCell ref="BN81:BO81"/>
    <mergeCell ref="BR81:BY81"/>
    <mergeCell ref="I82:M82"/>
    <mergeCell ref="N82:O82"/>
    <mergeCell ref="P82:Q82"/>
    <mergeCell ref="R82:S82"/>
    <mergeCell ref="T82:U82"/>
    <mergeCell ref="V82:W82"/>
    <mergeCell ref="X82:Y82"/>
    <mergeCell ref="Z82:AA82"/>
    <mergeCell ref="BB81:BC81"/>
    <mergeCell ref="BD81:BE81"/>
    <mergeCell ref="BF81:BG81"/>
    <mergeCell ref="BH81:BI81"/>
    <mergeCell ref="BJ81:BK81"/>
    <mergeCell ref="BL81:BM81"/>
    <mergeCell ref="AP81:AQ81"/>
    <mergeCell ref="AR81:AS81"/>
    <mergeCell ref="AT81:AU81"/>
    <mergeCell ref="AV81:AW81"/>
    <mergeCell ref="AX81:AY81"/>
    <mergeCell ref="AZ81:BA81"/>
    <mergeCell ref="AD81:AE81"/>
    <mergeCell ref="AF81:AG81"/>
    <mergeCell ref="AH81:AI81"/>
    <mergeCell ref="AJ81:AK81"/>
    <mergeCell ref="AL81:AM81"/>
    <mergeCell ref="AN81:AO81"/>
    <mergeCell ref="R81:S81"/>
    <mergeCell ref="T81:U81"/>
    <mergeCell ref="X83:Y83"/>
    <mergeCell ref="Z83:AA83"/>
    <mergeCell ref="AB83:AC83"/>
    <mergeCell ref="AD83:AE83"/>
    <mergeCell ref="AF83:AG83"/>
    <mergeCell ref="AH83:AI83"/>
    <mergeCell ref="BL82:BM82"/>
    <mergeCell ref="BN82:BO82"/>
    <mergeCell ref="CJ82:CK82"/>
    <mergeCell ref="CL82:CQ82"/>
    <mergeCell ref="I83:M83"/>
    <mergeCell ref="N83:O83"/>
    <mergeCell ref="P83:Q83"/>
    <mergeCell ref="R83:S83"/>
    <mergeCell ref="T83:U83"/>
    <mergeCell ref="V83:W83"/>
    <mergeCell ref="AZ82:BA82"/>
    <mergeCell ref="BB82:BC82"/>
    <mergeCell ref="BD82:BE82"/>
    <mergeCell ref="BF82:BG82"/>
    <mergeCell ref="BH82:BI82"/>
    <mergeCell ref="BJ82:BK82"/>
    <mergeCell ref="AN82:AO82"/>
    <mergeCell ref="AP82:AQ82"/>
    <mergeCell ref="AR82:AS82"/>
    <mergeCell ref="AT82:AU82"/>
    <mergeCell ref="AV82:AW82"/>
    <mergeCell ref="AX82:AY82"/>
    <mergeCell ref="AB82:AC82"/>
    <mergeCell ref="AD82:AE82"/>
    <mergeCell ref="AF82:AG82"/>
    <mergeCell ref="AH82:AI82"/>
    <mergeCell ref="AD84:AE84"/>
    <mergeCell ref="AF84:AG84"/>
    <mergeCell ref="AH84:AI84"/>
    <mergeCell ref="AJ84:AK84"/>
    <mergeCell ref="CJ83:CK83"/>
    <mergeCell ref="CL83:CQ83"/>
    <mergeCell ref="B84:H84"/>
    <mergeCell ref="I84:M84"/>
    <mergeCell ref="N84:O84"/>
    <mergeCell ref="P84:Q84"/>
    <mergeCell ref="R84:S84"/>
    <mergeCell ref="T84:U84"/>
    <mergeCell ref="V84:W84"/>
    <mergeCell ref="X84:Y84"/>
    <mergeCell ref="BH83:BI83"/>
    <mergeCell ref="BJ83:BK83"/>
    <mergeCell ref="BL83:BM83"/>
    <mergeCell ref="BN83:BO83"/>
    <mergeCell ref="BS83:CD83"/>
    <mergeCell ref="CF83:CI83"/>
    <mergeCell ref="AV83:AW83"/>
    <mergeCell ref="AX83:AY83"/>
    <mergeCell ref="AZ83:BA83"/>
    <mergeCell ref="BB83:BC83"/>
    <mergeCell ref="BD83:BE83"/>
    <mergeCell ref="BF83:BG83"/>
    <mergeCell ref="AJ83:AK83"/>
    <mergeCell ref="AL83:AM83"/>
    <mergeCell ref="AN83:AO83"/>
    <mergeCell ref="AP83:AQ83"/>
    <mergeCell ref="AR83:AS83"/>
    <mergeCell ref="AT83:AU83"/>
    <mergeCell ref="AJ85:AK85"/>
    <mergeCell ref="AL85:AM85"/>
    <mergeCell ref="CY84:DD84"/>
    <mergeCell ref="B85:H85"/>
    <mergeCell ref="I85:M85"/>
    <mergeCell ref="N85:O85"/>
    <mergeCell ref="P85:Q85"/>
    <mergeCell ref="R85:S85"/>
    <mergeCell ref="T85:U85"/>
    <mergeCell ref="V85:W85"/>
    <mergeCell ref="X85:Y85"/>
    <mergeCell ref="Z85:AA85"/>
    <mergeCell ref="BJ84:BK84"/>
    <mergeCell ref="BL84:BM84"/>
    <mergeCell ref="BN84:BO84"/>
    <mergeCell ref="CJ84:CK84"/>
    <mergeCell ref="CL84:CQ84"/>
    <mergeCell ref="CS84:CW84"/>
    <mergeCell ref="AX84:AY84"/>
    <mergeCell ref="AZ84:BA84"/>
    <mergeCell ref="BB84:BC84"/>
    <mergeCell ref="BD84:BE84"/>
    <mergeCell ref="BF84:BG84"/>
    <mergeCell ref="BH84:BI84"/>
    <mergeCell ref="AL84:AM84"/>
    <mergeCell ref="AN84:AO84"/>
    <mergeCell ref="AP84:AQ84"/>
    <mergeCell ref="AR84:AS84"/>
    <mergeCell ref="AT84:AU84"/>
    <mergeCell ref="AV84:AW84"/>
    <mergeCell ref="Z84:AA84"/>
    <mergeCell ref="AB84:AC84"/>
    <mergeCell ref="Z86:AA86"/>
    <mergeCell ref="AB86:AC86"/>
    <mergeCell ref="AD86:AE86"/>
    <mergeCell ref="AF86:AG86"/>
    <mergeCell ref="AH86:AI86"/>
    <mergeCell ref="AJ86:AK86"/>
    <mergeCell ref="BL85:BM85"/>
    <mergeCell ref="BN85:BO85"/>
    <mergeCell ref="BS85:CD85"/>
    <mergeCell ref="I86:M86"/>
    <mergeCell ref="N86:O86"/>
    <mergeCell ref="P86:Q86"/>
    <mergeCell ref="R86:S86"/>
    <mergeCell ref="T86:U86"/>
    <mergeCell ref="V86:W86"/>
    <mergeCell ref="X86:Y86"/>
    <mergeCell ref="AZ85:BA85"/>
    <mergeCell ref="BB85:BC85"/>
    <mergeCell ref="BD85:BE85"/>
    <mergeCell ref="BF85:BG85"/>
    <mergeCell ref="BH85:BI85"/>
    <mergeCell ref="BJ85:BK85"/>
    <mergeCell ref="AN85:AO85"/>
    <mergeCell ref="AP85:AQ85"/>
    <mergeCell ref="AR85:AS85"/>
    <mergeCell ref="AT85:AU85"/>
    <mergeCell ref="AV85:AW85"/>
    <mergeCell ref="AX85:AY85"/>
    <mergeCell ref="AB85:AC85"/>
    <mergeCell ref="AD85:AE85"/>
    <mergeCell ref="AF85:AG85"/>
    <mergeCell ref="AH85:AI85"/>
    <mergeCell ref="BJ86:BK86"/>
    <mergeCell ref="BL86:BM86"/>
    <mergeCell ref="BN86:BO86"/>
    <mergeCell ref="CF86:CJ86"/>
    <mergeCell ref="CL86:CQ86"/>
    <mergeCell ref="BP98:BZ98"/>
    <mergeCell ref="AX86:AY86"/>
    <mergeCell ref="AZ86:BA86"/>
    <mergeCell ref="BB86:BC86"/>
    <mergeCell ref="BD86:BE86"/>
    <mergeCell ref="BF86:BG86"/>
    <mergeCell ref="BH86:BI86"/>
    <mergeCell ref="AL86:AM86"/>
    <mergeCell ref="AN86:AO86"/>
    <mergeCell ref="AP86:AQ86"/>
    <mergeCell ref="AR86:AS86"/>
    <mergeCell ref="AT86:AU86"/>
    <mergeCell ref="AV86:AW86"/>
  </mergeCells>
  <phoneticPr fontId="4"/>
  <dataValidations count="1">
    <dataValidation imeMode="hiragana" allowBlank="1" showInputMessage="1" showErrorMessage="1" sqref="P86:Y86 AF81:AG85 AH81:BO86 Z81:AE86 N81:Y85"/>
  </dataValidations>
  <printOptions horizontalCentered="1"/>
  <pageMargins left="0.23622047244094491" right="0.27559055118110237" top="0.31496062992125984" bottom="0.27559055118110237" header="0.31496062992125984" footer="0.23622047244094491"/>
  <pageSetup paperSize="9" scale="49" fitToHeight="2" orientation="landscape" horizontalDpi="4294967294" r:id="rId1"/>
  <headerFooter alignWithMargins="0"/>
  <rowBreaks count="1" manualBreakCount="1">
    <brk id="49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/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116</v>
      </c>
      <c r="T2" s="5" t="s">
        <v>3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15</v>
      </c>
      <c r="C5" s="8" t="s">
        <v>16</v>
      </c>
      <c r="D5" s="8" t="s">
        <v>117</v>
      </c>
      <c r="E5" s="7" t="s">
        <v>16</v>
      </c>
      <c r="F5" s="12" t="s">
        <v>18</v>
      </c>
      <c r="G5" s="13" t="s">
        <v>19</v>
      </c>
      <c r="H5" s="13" t="s">
        <v>118</v>
      </c>
      <c r="I5" s="7" t="s">
        <v>20</v>
      </c>
      <c r="J5" s="12" t="s">
        <v>27</v>
      </c>
      <c r="K5" s="13" t="s">
        <v>28</v>
      </c>
      <c r="L5" s="13" t="s">
        <v>25</v>
      </c>
      <c r="M5" s="7" t="s">
        <v>23</v>
      </c>
      <c r="N5" s="12" t="s">
        <v>34</v>
      </c>
      <c r="O5" s="13" t="s">
        <v>22</v>
      </c>
      <c r="P5" s="13" t="s">
        <v>92</v>
      </c>
      <c r="Q5" s="7" t="s">
        <v>26</v>
      </c>
      <c r="R5" s="12" t="s">
        <v>39</v>
      </c>
      <c r="S5" s="13" t="s">
        <v>40</v>
      </c>
      <c r="T5" s="13" t="s">
        <v>119</v>
      </c>
    </row>
    <row r="6" spans="1:20" ht="21">
      <c r="A6" s="9"/>
      <c r="B6" s="11" t="s">
        <v>29</v>
      </c>
      <c r="C6" s="9"/>
      <c r="D6" s="9"/>
      <c r="E6" s="7" t="s">
        <v>30</v>
      </c>
      <c r="F6" s="12" t="s">
        <v>47</v>
      </c>
      <c r="G6" s="13" t="s">
        <v>46</v>
      </c>
      <c r="H6" s="13" t="s">
        <v>120</v>
      </c>
      <c r="I6" s="7" t="s">
        <v>33</v>
      </c>
      <c r="J6" s="12" t="s">
        <v>121</v>
      </c>
      <c r="K6" s="13" t="s">
        <v>70</v>
      </c>
      <c r="L6" s="13" t="s">
        <v>122</v>
      </c>
      <c r="M6" s="7" t="s">
        <v>35</v>
      </c>
      <c r="N6" s="12" t="s">
        <v>123</v>
      </c>
      <c r="O6" s="13" t="s">
        <v>124</v>
      </c>
      <c r="P6" s="13" t="s">
        <v>125</v>
      </c>
      <c r="Q6" s="7" t="s">
        <v>38</v>
      </c>
      <c r="R6" s="12" t="s">
        <v>126</v>
      </c>
      <c r="S6" s="13" t="s">
        <v>37</v>
      </c>
      <c r="T6" s="13" t="s">
        <v>127</v>
      </c>
    </row>
    <row r="7" spans="1:20" ht="21">
      <c r="A7" s="8" t="s">
        <v>14</v>
      </c>
      <c r="B7" s="10" t="s">
        <v>15</v>
      </c>
      <c r="C7" s="8" t="s">
        <v>20</v>
      </c>
      <c r="D7" s="8" t="s">
        <v>128</v>
      </c>
      <c r="E7" s="7" t="s">
        <v>16</v>
      </c>
      <c r="F7" s="12" t="s">
        <v>24</v>
      </c>
      <c r="G7" s="13" t="s">
        <v>19</v>
      </c>
      <c r="H7" s="13" t="s">
        <v>129</v>
      </c>
      <c r="I7" s="7" t="s">
        <v>20</v>
      </c>
      <c r="J7" s="12" t="s">
        <v>31</v>
      </c>
      <c r="K7" s="13" t="s">
        <v>32</v>
      </c>
      <c r="L7" s="13" t="s">
        <v>130</v>
      </c>
      <c r="M7" s="7" t="s">
        <v>23</v>
      </c>
      <c r="N7" s="12" t="s">
        <v>21</v>
      </c>
      <c r="O7" s="13" t="s">
        <v>22</v>
      </c>
      <c r="P7" s="13" t="s">
        <v>131</v>
      </c>
      <c r="Q7" s="7" t="s">
        <v>26</v>
      </c>
      <c r="R7" s="12" t="s">
        <v>36</v>
      </c>
      <c r="S7" s="13" t="s">
        <v>37</v>
      </c>
      <c r="T7" s="13" t="s">
        <v>132</v>
      </c>
    </row>
    <row r="8" spans="1:20" ht="21">
      <c r="A8" s="9"/>
      <c r="B8" s="11" t="s">
        <v>29</v>
      </c>
      <c r="C8" s="9"/>
      <c r="D8" s="9"/>
      <c r="E8" s="7" t="s">
        <v>30</v>
      </c>
      <c r="F8" s="12" t="s">
        <v>133</v>
      </c>
      <c r="G8" s="13" t="s">
        <v>19</v>
      </c>
      <c r="H8" s="13" t="s">
        <v>41</v>
      </c>
      <c r="I8" s="7" t="s">
        <v>33</v>
      </c>
      <c r="J8" s="12" t="s">
        <v>45</v>
      </c>
      <c r="K8" s="13" t="s">
        <v>46</v>
      </c>
      <c r="L8" s="13" t="s">
        <v>134</v>
      </c>
      <c r="M8" s="7" t="s">
        <v>35</v>
      </c>
      <c r="N8" s="12" t="s">
        <v>135</v>
      </c>
      <c r="O8" s="13" t="s">
        <v>63</v>
      </c>
      <c r="P8" s="13" t="s">
        <v>136</v>
      </c>
      <c r="Q8" s="7" t="s">
        <v>38</v>
      </c>
      <c r="R8" s="12" t="s">
        <v>137</v>
      </c>
      <c r="S8" s="13" t="s">
        <v>124</v>
      </c>
      <c r="T8" s="13" t="s">
        <v>138</v>
      </c>
    </row>
    <row r="9" spans="1:20" ht="21">
      <c r="A9" s="8" t="s">
        <v>42</v>
      </c>
      <c r="B9" s="10" t="s">
        <v>43</v>
      </c>
      <c r="C9" s="8" t="s">
        <v>16</v>
      </c>
      <c r="D9" s="8" t="s">
        <v>17</v>
      </c>
      <c r="E9" s="7" t="s">
        <v>16</v>
      </c>
      <c r="F9" s="12" t="s">
        <v>34</v>
      </c>
      <c r="G9" s="13" t="s">
        <v>22</v>
      </c>
      <c r="H9" s="13" t="s">
        <v>139</v>
      </c>
      <c r="I9" s="7" t="s">
        <v>20</v>
      </c>
      <c r="J9" s="12" t="s">
        <v>51</v>
      </c>
      <c r="K9" s="13" t="s">
        <v>52</v>
      </c>
      <c r="L9" s="13" t="s">
        <v>140</v>
      </c>
      <c r="M9" s="7" t="s">
        <v>23</v>
      </c>
      <c r="N9" s="12" t="s">
        <v>141</v>
      </c>
      <c r="O9" s="13" t="s">
        <v>50</v>
      </c>
      <c r="P9" s="13" t="s">
        <v>142</v>
      </c>
      <c r="Q9" s="7" t="s">
        <v>26</v>
      </c>
      <c r="R9" s="12" t="s">
        <v>143</v>
      </c>
      <c r="S9" s="13" t="s">
        <v>37</v>
      </c>
      <c r="T9" s="13" t="s">
        <v>144</v>
      </c>
    </row>
    <row r="10" spans="1:20" ht="21">
      <c r="A10" s="9"/>
      <c r="B10" s="11" t="s">
        <v>29</v>
      </c>
      <c r="C10" s="9"/>
      <c r="D10" s="9"/>
      <c r="E10" s="7" t="s">
        <v>30</v>
      </c>
      <c r="F10" s="12" t="s">
        <v>145</v>
      </c>
      <c r="G10" s="13" t="s">
        <v>28</v>
      </c>
      <c r="H10" s="13" t="s">
        <v>146</v>
      </c>
      <c r="I10" s="7"/>
      <c r="J10" s="14"/>
      <c r="K10" s="13"/>
      <c r="L10" s="13"/>
      <c r="M10" s="7"/>
      <c r="N10" s="14"/>
      <c r="O10" s="13"/>
      <c r="P10" s="13"/>
      <c r="Q10" s="7"/>
      <c r="R10" s="14"/>
      <c r="S10" s="13"/>
      <c r="T10" s="13"/>
    </row>
    <row r="11" spans="1:20" ht="21">
      <c r="A11" s="8" t="s">
        <v>42</v>
      </c>
      <c r="B11" s="10" t="s">
        <v>43</v>
      </c>
      <c r="C11" s="8" t="s">
        <v>20</v>
      </c>
      <c r="D11" s="8" t="s">
        <v>147</v>
      </c>
      <c r="E11" s="7" t="s">
        <v>16</v>
      </c>
      <c r="F11" s="12" t="s">
        <v>18</v>
      </c>
      <c r="G11" s="13" t="s">
        <v>19</v>
      </c>
      <c r="H11" s="13" t="s">
        <v>148</v>
      </c>
      <c r="I11" s="7" t="s">
        <v>20</v>
      </c>
      <c r="J11" s="12" t="s">
        <v>27</v>
      </c>
      <c r="K11" s="13" t="s">
        <v>28</v>
      </c>
      <c r="L11" s="13" t="s">
        <v>149</v>
      </c>
      <c r="M11" s="7" t="s">
        <v>23</v>
      </c>
      <c r="N11" s="12" t="s">
        <v>47</v>
      </c>
      <c r="O11" s="13" t="s">
        <v>46</v>
      </c>
      <c r="P11" s="13" t="s">
        <v>150</v>
      </c>
      <c r="Q11" s="7" t="s">
        <v>26</v>
      </c>
      <c r="R11" s="12" t="s">
        <v>48</v>
      </c>
      <c r="S11" s="13" t="s">
        <v>22</v>
      </c>
      <c r="T11" s="13" t="s">
        <v>151</v>
      </c>
    </row>
    <row r="12" spans="1:20" ht="21">
      <c r="A12" s="9"/>
      <c r="B12" s="11" t="s">
        <v>29</v>
      </c>
      <c r="C12" s="9"/>
      <c r="D12" s="9"/>
      <c r="E12" s="7" t="s">
        <v>30</v>
      </c>
      <c r="F12" s="12" t="s">
        <v>152</v>
      </c>
      <c r="G12" s="13" t="s">
        <v>63</v>
      </c>
      <c r="H12" s="13" t="s">
        <v>153</v>
      </c>
      <c r="I12" s="7" t="s">
        <v>33</v>
      </c>
      <c r="J12" s="12" t="s">
        <v>137</v>
      </c>
      <c r="K12" s="13" t="s">
        <v>124</v>
      </c>
      <c r="L12" s="13" t="s">
        <v>154</v>
      </c>
      <c r="M12" s="7" t="s">
        <v>35</v>
      </c>
      <c r="N12" s="12" t="s">
        <v>126</v>
      </c>
      <c r="O12" s="13" t="s">
        <v>37</v>
      </c>
      <c r="P12" s="13" t="s">
        <v>155</v>
      </c>
      <c r="Q12" s="7"/>
      <c r="R12" s="14"/>
      <c r="S12" s="13"/>
      <c r="T12" s="13"/>
    </row>
    <row r="13" spans="1:20" ht="21">
      <c r="A13" s="8" t="s">
        <v>42</v>
      </c>
      <c r="B13" s="10" t="s">
        <v>43</v>
      </c>
      <c r="C13" s="8" t="s">
        <v>23</v>
      </c>
      <c r="D13" s="8" t="s">
        <v>156</v>
      </c>
      <c r="E13" s="7" t="s">
        <v>16</v>
      </c>
      <c r="F13" s="12" t="s">
        <v>45</v>
      </c>
      <c r="G13" s="13" t="s">
        <v>46</v>
      </c>
      <c r="H13" s="13" t="s">
        <v>157</v>
      </c>
      <c r="I13" s="7" t="s">
        <v>20</v>
      </c>
      <c r="J13" s="12" t="s">
        <v>49</v>
      </c>
      <c r="K13" s="13" t="s">
        <v>50</v>
      </c>
      <c r="L13" s="13" t="s">
        <v>158</v>
      </c>
      <c r="M13" s="7" t="s">
        <v>23</v>
      </c>
      <c r="N13" s="12" t="s">
        <v>39</v>
      </c>
      <c r="O13" s="13" t="s">
        <v>40</v>
      </c>
      <c r="P13" s="13" t="s">
        <v>159</v>
      </c>
      <c r="Q13" s="7" t="s">
        <v>26</v>
      </c>
      <c r="R13" s="12" t="s">
        <v>121</v>
      </c>
      <c r="S13" s="13" t="s">
        <v>70</v>
      </c>
      <c r="T13" s="13" t="s">
        <v>160</v>
      </c>
    </row>
    <row r="14" spans="1:20" ht="21">
      <c r="A14" s="9"/>
      <c r="B14" s="11" t="s">
        <v>29</v>
      </c>
      <c r="C14" s="9"/>
      <c r="D14" s="9"/>
      <c r="E14" s="7" t="s">
        <v>30</v>
      </c>
      <c r="F14" s="12" t="s">
        <v>123</v>
      </c>
      <c r="G14" s="13" t="s">
        <v>124</v>
      </c>
      <c r="H14" s="13" t="s">
        <v>161</v>
      </c>
      <c r="I14" s="7"/>
      <c r="J14" s="14"/>
      <c r="K14" s="13"/>
      <c r="L14" s="13"/>
      <c r="M14" s="7"/>
      <c r="N14" s="14"/>
      <c r="O14" s="13"/>
      <c r="P14" s="13"/>
      <c r="Q14" s="7"/>
      <c r="R14" s="14"/>
      <c r="S14" s="13"/>
      <c r="T14" s="13"/>
    </row>
    <row r="15" spans="1:20" ht="21">
      <c r="A15" s="8" t="s">
        <v>14</v>
      </c>
      <c r="B15" s="10" t="s">
        <v>53</v>
      </c>
      <c r="C15" s="8" t="s">
        <v>16</v>
      </c>
      <c r="D15" s="8"/>
      <c r="E15" s="7" t="s">
        <v>16</v>
      </c>
      <c r="F15" s="12" t="s">
        <v>57</v>
      </c>
      <c r="G15" s="13" t="s">
        <v>19</v>
      </c>
      <c r="H15" s="13" t="s">
        <v>162</v>
      </c>
      <c r="I15" s="7" t="s">
        <v>20</v>
      </c>
      <c r="J15" s="12" t="s">
        <v>56</v>
      </c>
      <c r="K15" s="13" t="s">
        <v>32</v>
      </c>
      <c r="L15" s="13" t="s">
        <v>163</v>
      </c>
      <c r="M15" s="7" t="s">
        <v>23</v>
      </c>
      <c r="N15" s="12" t="s">
        <v>60</v>
      </c>
      <c r="O15" s="13" t="s">
        <v>50</v>
      </c>
      <c r="P15" s="13" t="s">
        <v>164</v>
      </c>
      <c r="Q15" s="7" t="s">
        <v>26</v>
      </c>
      <c r="R15" s="12" t="s">
        <v>58</v>
      </c>
      <c r="S15" s="13" t="s">
        <v>22</v>
      </c>
      <c r="T15" s="13" t="s">
        <v>165</v>
      </c>
    </row>
    <row r="16" spans="1:20" ht="31.5">
      <c r="A16" s="9"/>
      <c r="B16" s="11" t="s">
        <v>29</v>
      </c>
      <c r="C16" s="9"/>
      <c r="D16" s="9"/>
      <c r="E16" s="7" t="s">
        <v>30</v>
      </c>
      <c r="F16" s="12" t="s">
        <v>166</v>
      </c>
      <c r="G16" s="13" t="s">
        <v>28</v>
      </c>
      <c r="H16" s="13" t="s">
        <v>167</v>
      </c>
      <c r="I16" s="7" t="s">
        <v>33</v>
      </c>
      <c r="J16" s="12" t="s">
        <v>112</v>
      </c>
      <c r="K16" s="13" t="s">
        <v>37</v>
      </c>
      <c r="L16" s="13" t="s">
        <v>168</v>
      </c>
      <c r="M16" s="7"/>
      <c r="N16" s="14"/>
      <c r="O16" s="13"/>
      <c r="P16" s="13"/>
      <c r="Q16" s="7"/>
      <c r="R16" s="14"/>
      <c r="S16" s="13"/>
      <c r="T16" s="13"/>
    </row>
    <row r="17" spans="1:20" ht="21">
      <c r="A17" s="8" t="s">
        <v>14</v>
      </c>
      <c r="B17" s="10" t="s">
        <v>53</v>
      </c>
      <c r="C17" s="8" t="s">
        <v>20</v>
      </c>
      <c r="D17" s="8"/>
      <c r="E17" s="7" t="s">
        <v>16</v>
      </c>
      <c r="F17" s="12" t="s">
        <v>54</v>
      </c>
      <c r="G17" s="13" t="s">
        <v>32</v>
      </c>
      <c r="H17" s="13" t="s">
        <v>169</v>
      </c>
      <c r="I17" s="7" t="s">
        <v>20</v>
      </c>
      <c r="J17" s="12" t="s">
        <v>49</v>
      </c>
      <c r="K17" s="13" t="s">
        <v>50</v>
      </c>
      <c r="L17" s="13" t="s">
        <v>170</v>
      </c>
      <c r="M17" s="7" t="s">
        <v>23</v>
      </c>
      <c r="N17" s="12" t="s">
        <v>69</v>
      </c>
      <c r="O17" s="13" t="s">
        <v>46</v>
      </c>
      <c r="P17" s="13" t="s">
        <v>171</v>
      </c>
      <c r="Q17" s="7" t="s">
        <v>26</v>
      </c>
      <c r="R17" s="12" t="s">
        <v>172</v>
      </c>
      <c r="S17" s="13" t="s">
        <v>37</v>
      </c>
      <c r="T17" s="13" t="s">
        <v>173</v>
      </c>
    </row>
    <row r="18" spans="1:20" ht="21">
      <c r="A18" s="9"/>
      <c r="B18" s="11" t="s">
        <v>29</v>
      </c>
      <c r="C18" s="9"/>
      <c r="D18" s="9"/>
      <c r="E18" s="7" t="s">
        <v>30</v>
      </c>
      <c r="F18" s="12" t="s">
        <v>152</v>
      </c>
      <c r="G18" s="13" t="s">
        <v>63</v>
      </c>
      <c r="H18" s="13" t="s">
        <v>174</v>
      </c>
      <c r="I18" s="7" t="s">
        <v>33</v>
      </c>
      <c r="J18" s="12" t="s">
        <v>175</v>
      </c>
      <c r="K18" s="13" t="s">
        <v>40</v>
      </c>
      <c r="L18" s="13" t="s">
        <v>176</v>
      </c>
      <c r="M18" s="7"/>
      <c r="N18" s="14"/>
      <c r="O18" s="13"/>
      <c r="P18" s="13"/>
      <c r="Q18" s="7"/>
      <c r="R18" s="14"/>
      <c r="S18" s="13"/>
      <c r="T18" s="13"/>
    </row>
    <row r="19" spans="1:20" ht="21">
      <c r="A19" s="8" t="s">
        <v>14</v>
      </c>
      <c r="B19" s="10" t="s">
        <v>53</v>
      </c>
      <c r="C19" s="8" t="s">
        <v>23</v>
      </c>
      <c r="D19" s="8"/>
      <c r="E19" s="7" t="s">
        <v>16</v>
      </c>
      <c r="F19" s="12" t="s">
        <v>55</v>
      </c>
      <c r="G19" s="13" t="s">
        <v>32</v>
      </c>
      <c r="H19" s="13" t="s">
        <v>177</v>
      </c>
      <c r="I19" s="7" t="s">
        <v>20</v>
      </c>
      <c r="J19" s="12" t="s">
        <v>59</v>
      </c>
      <c r="K19" s="13" t="s">
        <v>40</v>
      </c>
      <c r="L19" s="13" t="s">
        <v>178</v>
      </c>
      <c r="M19" s="7" t="s">
        <v>23</v>
      </c>
      <c r="N19" s="12" t="s">
        <v>67</v>
      </c>
      <c r="O19" s="13" t="s">
        <v>22</v>
      </c>
      <c r="P19" s="13" t="s">
        <v>179</v>
      </c>
      <c r="Q19" s="7" t="s">
        <v>26</v>
      </c>
      <c r="R19" s="12" t="s">
        <v>141</v>
      </c>
      <c r="S19" s="13" t="s">
        <v>50</v>
      </c>
      <c r="T19" s="13" t="s">
        <v>180</v>
      </c>
    </row>
    <row r="20" spans="1:20" ht="21">
      <c r="A20" s="9"/>
      <c r="B20" s="11" t="s">
        <v>29</v>
      </c>
      <c r="C20" s="9"/>
      <c r="D20" s="9"/>
      <c r="E20" s="7" t="s">
        <v>30</v>
      </c>
      <c r="F20" s="12" t="s">
        <v>143</v>
      </c>
      <c r="G20" s="13" t="s">
        <v>37</v>
      </c>
      <c r="H20" s="13" t="s">
        <v>181</v>
      </c>
      <c r="I20" s="7"/>
      <c r="J20" s="14"/>
      <c r="K20" s="13"/>
      <c r="L20" s="13"/>
      <c r="M20" s="7"/>
      <c r="N20" s="14"/>
      <c r="O20" s="13"/>
      <c r="P20" s="13"/>
      <c r="Q20" s="7"/>
      <c r="R20" s="14"/>
      <c r="S20" s="13"/>
      <c r="T20" s="13"/>
    </row>
    <row r="21" spans="1:20" ht="21">
      <c r="A21" s="8" t="s">
        <v>42</v>
      </c>
      <c r="B21" s="10" t="s">
        <v>61</v>
      </c>
      <c r="C21" s="8" t="s">
        <v>16</v>
      </c>
      <c r="D21" s="8"/>
      <c r="E21" s="7" t="s">
        <v>16</v>
      </c>
      <c r="F21" s="12" t="s">
        <v>62</v>
      </c>
      <c r="G21" s="13" t="s">
        <v>63</v>
      </c>
      <c r="H21" s="13" t="s">
        <v>182</v>
      </c>
      <c r="I21" s="7" t="s">
        <v>20</v>
      </c>
      <c r="J21" s="12" t="s">
        <v>65</v>
      </c>
      <c r="K21" s="13" t="s">
        <v>28</v>
      </c>
      <c r="L21" s="13" t="s">
        <v>183</v>
      </c>
      <c r="M21" s="7" t="s">
        <v>23</v>
      </c>
      <c r="N21" s="12" t="s">
        <v>54</v>
      </c>
      <c r="O21" s="13" t="s">
        <v>32</v>
      </c>
      <c r="P21" s="13" t="s">
        <v>184</v>
      </c>
      <c r="Q21" s="7" t="s">
        <v>26</v>
      </c>
      <c r="R21" s="12" t="s">
        <v>67</v>
      </c>
      <c r="S21" s="13" t="s">
        <v>22</v>
      </c>
      <c r="T21" s="13" t="s">
        <v>185</v>
      </c>
    </row>
    <row r="22" spans="1:20" ht="21">
      <c r="A22" s="9"/>
      <c r="B22" s="11" t="s">
        <v>29</v>
      </c>
      <c r="C22" s="9"/>
      <c r="D22" s="9"/>
      <c r="E22" s="7" t="s">
        <v>30</v>
      </c>
      <c r="F22" s="12" t="s">
        <v>172</v>
      </c>
      <c r="G22" s="13" t="s">
        <v>37</v>
      </c>
      <c r="H22" s="13" t="s">
        <v>186</v>
      </c>
      <c r="I22" s="7" t="s">
        <v>33</v>
      </c>
      <c r="J22" s="12" t="s">
        <v>175</v>
      </c>
      <c r="K22" s="13" t="s">
        <v>40</v>
      </c>
      <c r="L22" s="13" t="s">
        <v>187</v>
      </c>
      <c r="M22" s="7"/>
      <c r="N22" s="14"/>
      <c r="O22" s="13"/>
      <c r="P22" s="13"/>
      <c r="Q22" s="7"/>
      <c r="R22" s="14"/>
      <c r="S22" s="13"/>
      <c r="T22" s="13"/>
    </row>
    <row r="23" spans="1:20" ht="21">
      <c r="A23" s="8" t="s">
        <v>42</v>
      </c>
      <c r="B23" s="10" t="s">
        <v>61</v>
      </c>
      <c r="C23" s="8" t="s">
        <v>20</v>
      </c>
      <c r="D23" s="8"/>
      <c r="E23" s="7" t="s">
        <v>16</v>
      </c>
      <c r="F23" s="12" t="s">
        <v>55</v>
      </c>
      <c r="G23" s="13" t="s">
        <v>32</v>
      </c>
      <c r="H23" s="13" t="s">
        <v>188</v>
      </c>
      <c r="I23" s="7" t="s">
        <v>20</v>
      </c>
      <c r="J23" s="12" t="s">
        <v>64</v>
      </c>
      <c r="K23" s="13" t="s">
        <v>19</v>
      </c>
      <c r="L23" s="13" t="s">
        <v>189</v>
      </c>
      <c r="M23" s="7" t="s">
        <v>23</v>
      </c>
      <c r="N23" s="12" t="s">
        <v>66</v>
      </c>
      <c r="O23" s="13" t="s">
        <v>19</v>
      </c>
      <c r="P23" s="13" t="s">
        <v>190</v>
      </c>
      <c r="Q23" s="7" t="s">
        <v>26</v>
      </c>
      <c r="R23" s="12" t="s">
        <v>68</v>
      </c>
      <c r="S23" s="13" t="s">
        <v>63</v>
      </c>
      <c r="T23" s="13" t="s">
        <v>191</v>
      </c>
    </row>
    <row r="24" spans="1:20" ht="21">
      <c r="A24" s="9"/>
      <c r="B24" s="11" t="s">
        <v>29</v>
      </c>
      <c r="C24" s="9"/>
      <c r="D24" s="9"/>
      <c r="E24" s="7" t="s">
        <v>30</v>
      </c>
      <c r="F24" s="12" t="s">
        <v>59</v>
      </c>
      <c r="G24" s="13" t="s">
        <v>40</v>
      </c>
      <c r="H24" s="13" t="s">
        <v>192</v>
      </c>
      <c r="I24" s="7"/>
      <c r="J24" s="14"/>
      <c r="K24" s="13"/>
      <c r="L24" s="13"/>
      <c r="M24" s="7"/>
      <c r="N24" s="14"/>
      <c r="O24" s="13"/>
      <c r="P24" s="13"/>
      <c r="Q24" s="7"/>
      <c r="R24" s="14"/>
      <c r="S24" s="13"/>
      <c r="T24" s="13"/>
    </row>
    <row r="25" spans="1:20" ht="52.5">
      <c r="A25" s="8" t="s">
        <v>14</v>
      </c>
      <c r="B25" s="10" t="s">
        <v>71</v>
      </c>
      <c r="C25" s="8" t="s">
        <v>16</v>
      </c>
      <c r="D25" s="8"/>
      <c r="E25" s="7" t="s">
        <v>16</v>
      </c>
      <c r="F25" s="12" t="s">
        <v>73</v>
      </c>
      <c r="G25" s="15" t="s">
        <v>74</v>
      </c>
      <c r="H25" s="13" t="s">
        <v>193</v>
      </c>
      <c r="I25" s="7" t="s">
        <v>20</v>
      </c>
      <c r="J25" s="12" t="s">
        <v>76</v>
      </c>
      <c r="K25" s="15" t="s">
        <v>194</v>
      </c>
      <c r="L25" s="13" t="s">
        <v>195</v>
      </c>
      <c r="M25" s="7" t="s">
        <v>23</v>
      </c>
      <c r="N25" s="12" t="s">
        <v>81</v>
      </c>
      <c r="O25" s="15" t="s">
        <v>82</v>
      </c>
      <c r="P25" s="13" t="s">
        <v>196</v>
      </c>
      <c r="Q25" s="7" t="s">
        <v>26</v>
      </c>
      <c r="R25" s="12" t="s">
        <v>83</v>
      </c>
      <c r="S25" s="15" t="s">
        <v>197</v>
      </c>
      <c r="T25" s="13" t="s">
        <v>198</v>
      </c>
    </row>
    <row r="26" spans="1:20" ht="42">
      <c r="A26" s="9"/>
      <c r="B26" s="11" t="s">
        <v>29</v>
      </c>
      <c r="C26" s="9"/>
      <c r="D26" s="9"/>
      <c r="E26" s="7" t="s">
        <v>30</v>
      </c>
      <c r="F26" s="12" t="s">
        <v>199</v>
      </c>
      <c r="G26" s="15" t="s">
        <v>200</v>
      </c>
      <c r="H26" s="13" t="s">
        <v>201</v>
      </c>
      <c r="I26" s="7"/>
      <c r="J26" s="14"/>
      <c r="K26" s="13"/>
      <c r="L26" s="13"/>
      <c r="M26" s="7"/>
      <c r="N26" s="14"/>
      <c r="O26" s="13"/>
      <c r="P26" s="13"/>
      <c r="Q26" s="7"/>
      <c r="R26" s="14"/>
      <c r="S26" s="13"/>
      <c r="T26" s="13"/>
    </row>
    <row r="27" spans="1:20" ht="42">
      <c r="A27" s="9" t="s">
        <v>14</v>
      </c>
      <c r="B27" s="11" t="s">
        <v>71</v>
      </c>
      <c r="C27" s="9" t="s">
        <v>20</v>
      </c>
      <c r="D27" s="9"/>
      <c r="E27" s="7" t="s">
        <v>16</v>
      </c>
      <c r="F27" s="12" t="s">
        <v>72</v>
      </c>
      <c r="G27" s="15" t="s">
        <v>202</v>
      </c>
      <c r="H27" s="13" t="s">
        <v>203</v>
      </c>
      <c r="I27" s="7" t="s">
        <v>20</v>
      </c>
      <c r="J27" s="12" t="s">
        <v>75</v>
      </c>
      <c r="K27" s="15" t="s">
        <v>204</v>
      </c>
      <c r="L27" s="13" t="s">
        <v>205</v>
      </c>
      <c r="M27" s="7" t="s">
        <v>23</v>
      </c>
      <c r="N27" s="12" t="s">
        <v>79</v>
      </c>
      <c r="O27" s="15" t="s">
        <v>80</v>
      </c>
      <c r="P27" s="13" t="s">
        <v>206</v>
      </c>
      <c r="Q27" s="7" t="s">
        <v>26</v>
      </c>
      <c r="R27" s="12" t="s">
        <v>77</v>
      </c>
      <c r="S27" s="15" t="s">
        <v>78</v>
      </c>
      <c r="T27" s="13" t="s">
        <v>207</v>
      </c>
    </row>
    <row r="28" spans="1:20" ht="42">
      <c r="A28" s="9" t="s">
        <v>14</v>
      </c>
      <c r="B28" s="11" t="s">
        <v>84</v>
      </c>
      <c r="C28" s="9" t="s">
        <v>16</v>
      </c>
      <c r="D28" s="9"/>
      <c r="E28" s="7" t="s">
        <v>16</v>
      </c>
      <c r="F28" s="12" t="s">
        <v>75</v>
      </c>
      <c r="G28" s="15" t="s">
        <v>208</v>
      </c>
      <c r="H28" s="13" t="s">
        <v>209</v>
      </c>
      <c r="I28" s="7" t="s">
        <v>20</v>
      </c>
      <c r="J28" s="12" t="s">
        <v>79</v>
      </c>
      <c r="K28" s="15" t="s">
        <v>85</v>
      </c>
      <c r="L28" s="13" t="s">
        <v>210</v>
      </c>
      <c r="M28" s="7" t="s">
        <v>23</v>
      </c>
      <c r="N28" s="12" t="s">
        <v>73</v>
      </c>
      <c r="O28" s="15" t="s">
        <v>211</v>
      </c>
      <c r="P28" s="13" t="s">
        <v>212</v>
      </c>
      <c r="Q28" s="7" t="s">
        <v>26</v>
      </c>
      <c r="R28" s="12" t="s">
        <v>76</v>
      </c>
      <c r="S28" s="15" t="s">
        <v>86</v>
      </c>
      <c r="T28" s="13" t="s">
        <v>213</v>
      </c>
    </row>
    <row r="29" spans="1:20" ht="42">
      <c r="A29" s="8" t="s">
        <v>14</v>
      </c>
      <c r="B29" s="10" t="s">
        <v>84</v>
      </c>
      <c r="C29" s="8" t="s">
        <v>20</v>
      </c>
      <c r="D29" s="8"/>
      <c r="E29" s="7" t="s">
        <v>16</v>
      </c>
      <c r="F29" s="12" t="s">
        <v>72</v>
      </c>
      <c r="G29" s="15" t="s">
        <v>214</v>
      </c>
      <c r="H29" s="13" t="s">
        <v>215</v>
      </c>
      <c r="I29" s="7" t="s">
        <v>20</v>
      </c>
      <c r="J29" s="12" t="s">
        <v>77</v>
      </c>
      <c r="K29" s="15" t="s">
        <v>216</v>
      </c>
      <c r="L29" s="13" t="s">
        <v>217</v>
      </c>
      <c r="M29" s="7" t="s">
        <v>23</v>
      </c>
      <c r="N29" s="12" t="s">
        <v>81</v>
      </c>
      <c r="O29" s="15" t="s">
        <v>218</v>
      </c>
      <c r="P29" s="13" t="s">
        <v>219</v>
      </c>
      <c r="Q29" s="7" t="s">
        <v>26</v>
      </c>
      <c r="R29" s="12" t="s">
        <v>87</v>
      </c>
      <c r="S29" s="15" t="s">
        <v>220</v>
      </c>
      <c r="T29" s="13" t="s">
        <v>221</v>
      </c>
    </row>
    <row r="30" spans="1:20" ht="52.5">
      <c r="A30" s="9"/>
      <c r="B30" s="11" t="s">
        <v>29</v>
      </c>
      <c r="C30" s="9"/>
      <c r="D30" s="9"/>
      <c r="E30" s="7" t="s">
        <v>30</v>
      </c>
      <c r="F30" s="12" t="s">
        <v>83</v>
      </c>
      <c r="G30" s="15" t="s">
        <v>222</v>
      </c>
      <c r="H30" s="13" t="s">
        <v>223</v>
      </c>
      <c r="I30" s="7"/>
      <c r="J30" s="14"/>
      <c r="K30" s="13"/>
      <c r="L30" s="13"/>
      <c r="M30" s="7"/>
      <c r="N30" s="14"/>
      <c r="O30" s="13"/>
      <c r="P30" s="13"/>
      <c r="Q30" s="7"/>
      <c r="R30" s="14"/>
      <c r="S30" s="13"/>
      <c r="T30" s="13"/>
    </row>
    <row r="31" spans="1:20" ht="21">
      <c r="A31" s="8" t="s">
        <v>14</v>
      </c>
      <c r="B31" s="10" t="s">
        <v>88</v>
      </c>
      <c r="C31" s="8" t="s">
        <v>16</v>
      </c>
      <c r="D31" s="8" t="s">
        <v>110</v>
      </c>
      <c r="E31" s="7" t="s">
        <v>16</v>
      </c>
      <c r="F31" s="12" t="s">
        <v>91</v>
      </c>
      <c r="G31" s="13" t="s">
        <v>32</v>
      </c>
      <c r="H31" s="13" t="s">
        <v>224</v>
      </c>
      <c r="I31" s="7" t="s">
        <v>20</v>
      </c>
      <c r="J31" s="12" t="s">
        <v>94</v>
      </c>
      <c r="K31" s="13" t="s">
        <v>28</v>
      </c>
      <c r="L31" s="13" t="s">
        <v>41</v>
      </c>
      <c r="M31" s="7" t="s">
        <v>23</v>
      </c>
      <c r="N31" s="12" t="s">
        <v>93</v>
      </c>
      <c r="O31" s="13" t="s">
        <v>22</v>
      </c>
      <c r="P31" s="13" t="s">
        <v>225</v>
      </c>
      <c r="Q31" s="7" t="s">
        <v>26</v>
      </c>
      <c r="R31" s="12" t="s">
        <v>98</v>
      </c>
      <c r="S31" s="13" t="s">
        <v>37</v>
      </c>
      <c r="T31" s="13" t="s">
        <v>226</v>
      </c>
    </row>
    <row r="32" spans="1:20" ht="21">
      <c r="A32" s="9"/>
      <c r="B32" s="11" t="s">
        <v>29</v>
      </c>
      <c r="C32" s="9"/>
      <c r="D32" s="9"/>
      <c r="E32" s="7" t="s">
        <v>30</v>
      </c>
      <c r="F32" s="12" t="s">
        <v>111</v>
      </c>
      <c r="G32" s="13" t="s">
        <v>52</v>
      </c>
      <c r="H32" s="13" t="s">
        <v>227</v>
      </c>
      <c r="I32" s="7" t="s">
        <v>33</v>
      </c>
      <c r="J32" s="12" t="s">
        <v>228</v>
      </c>
      <c r="K32" s="13" t="s">
        <v>70</v>
      </c>
      <c r="L32" s="13" t="s">
        <v>229</v>
      </c>
      <c r="M32" s="7" t="s">
        <v>35</v>
      </c>
      <c r="N32" s="12" t="s">
        <v>230</v>
      </c>
      <c r="O32" s="13" t="s">
        <v>52</v>
      </c>
      <c r="P32" s="13" t="s">
        <v>231</v>
      </c>
      <c r="Q32" s="7"/>
      <c r="R32" s="14"/>
      <c r="S32" s="13"/>
      <c r="T32" s="13"/>
    </row>
    <row r="33" spans="1:20" ht="21">
      <c r="A33" s="8" t="s">
        <v>14</v>
      </c>
      <c r="B33" s="10" t="s">
        <v>88</v>
      </c>
      <c r="C33" s="8" t="s">
        <v>20</v>
      </c>
      <c r="D33" s="8" t="s">
        <v>17</v>
      </c>
      <c r="E33" s="7" t="s">
        <v>16</v>
      </c>
      <c r="F33" s="12" t="s">
        <v>89</v>
      </c>
      <c r="G33" s="13" t="s">
        <v>90</v>
      </c>
      <c r="H33" s="13" t="s">
        <v>232</v>
      </c>
      <c r="I33" s="7" t="s">
        <v>20</v>
      </c>
      <c r="J33" s="12" t="s">
        <v>95</v>
      </c>
      <c r="K33" s="13" t="s">
        <v>28</v>
      </c>
      <c r="L33" s="13" t="s">
        <v>233</v>
      </c>
      <c r="M33" s="7" t="s">
        <v>23</v>
      </c>
      <c r="N33" s="12" t="s">
        <v>96</v>
      </c>
      <c r="O33" s="13" t="s">
        <v>52</v>
      </c>
      <c r="P33" s="13" t="s">
        <v>234</v>
      </c>
      <c r="Q33" s="7" t="s">
        <v>26</v>
      </c>
      <c r="R33" s="12" t="s">
        <v>97</v>
      </c>
      <c r="S33" s="13" t="s">
        <v>46</v>
      </c>
      <c r="T33" s="13" t="s">
        <v>235</v>
      </c>
    </row>
    <row r="34" spans="1:20" ht="21">
      <c r="A34" s="9"/>
      <c r="B34" s="11" t="s">
        <v>29</v>
      </c>
      <c r="C34" s="9"/>
      <c r="D34" s="9"/>
      <c r="E34" s="7" t="s">
        <v>30</v>
      </c>
      <c r="F34" s="12" t="s">
        <v>106</v>
      </c>
      <c r="G34" s="13" t="s">
        <v>63</v>
      </c>
      <c r="H34" s="13" t="s">
        <v>99</v>
      </c>
      <c r="I34" s="7" t="s">
        <v>33</v>
      </c>
      <c r="J34" s="12" t="s">
        <v>236</v>
      </c>
      <c r="K34" s="13" t="s">
        <v>50</v>
      </c>
      <c r="L34" s="13" t="s">
        <v>237</v>
      </c>
      <c r="M34" s="7"/>
      <c r="N34" s="14"/>
      <c r="O34" s="13"/>
      <c r="P34" s="13"/>
      <c r="Q34" s="7"/>
      <c r="R34" s="14"/>
      <c r="S34" s="13"/>
      <c r="T34" s="13"/>
    </row>
    <row r="35" spans="1:20" ht="21">
      <c r="A35" s="8" t="s">
        <v>42</v>
      </c>
      <c r="B35" s="10" t="s">
        <v>100</v>
      </c>
      <c r="C35" s="8" t="s">
        <v>16</v>
      </c>
      <c r="D35" s="8" t="s">
        <v>44</v>
      </c>
      <c r="E35" s="7" t="s">
        <v>16</v>
      </c>
      <c r="F35" s="12" t="s">
        <v>101</v>
      </c>
      <c r="G35" s="13" t="s">
        <v>19</v>
      </c>
      <c r="H35" s="13" t="s">
        <v>238</v>
      </c>
      <c r="I35" s="7" t="s">
        <v>20</v>
      </c>
      <c r="J35" s="12" t="s">
        <v>103</v>
      </c>
      <c r="K35" s="13" t="s">
        <v>22</v>
      </c>
      <c r="L35" s="13" t="s">
        <v>159</v>
      </c>
      <c r="M35" s="7" t="s">
        <v>23</v>
      </c>
      <c r="N35" s="12" t="s">
        <v>105</v>
      </c>
      <c r="O35" s="13" t="s">
        <v>32</v>
      </c>
      <c r="P35" s="13" t="s">
        <v>104</v>
      </c>
      <c r="Q35" s="7" t="s">
        <v>26</v>
      </c>
      <c r="R35" s="12" t="s">
        <v>107</v>
      </c>
      <c r="S35" s="13" t="s">
        <v>28</v>
      </c>
      <c r="T35" s="13" t="s">
        <v>239</v>
      </c>
    </row>
    <row r="36" spans="1:20" ht="21">
      <c r="A36" s="9"/>
      <c r="B36" s="11" t="s">
        <v>29</v>
      </c>
      <c r="C36" s="9"/>
      <c r="D36" s="9"/>
      <c r="E36" s="7" t="s">
        <v>30</v>
      </c>
      <c r="F36" s="12" t="s">
        <v>236</v>
      </c>
      <c r="G36" s="13" t="s">
        <v>50</v>
      </c>
      <c r="H36" s="13" t="s">
        <v>240</v>
      </c>
      <c r="I36" s="7" t="s">
        <v>33</v>
      </c>
      <c r="J36" s="12" t="s">
        <v>230</v>
      </c>
      <c r="K36" s="13" t="s">
        <v>52</v>
      </c>
      <c r="L36" s="13" t="s">
        <v>241</v>
      </c>
      <c r="M36" s="7"/>
      <c r="N36" s="14"/>
      <c r="O36" s="13"/>
      <c r="P36" s="13"/>
      <c r="Q36" s="7"/>
      <c r="R36" s="14"/>
      <c r="S36" s="13"/>
      <c r="T36" s="13"/>
    </row>
    <row r="37" spans="1:20" ht="21">
      <c r="A37" s="9" t="s">
        <v>42</v>
      </c>
      <c r="B37" s="11" t="s">
        <v>100</v>
      </c>
      <c r="C37" s="9" t="s">
        <v>20</v>
      </c>
      <c r="D37" s="9" t="s">
        <v>242</v>
      </c>
      <c r="E37" s="7" t="s">
        <v>16</v>
      </c>
      <c r="F37" s="12" t="s">
        <v>102</v>
      </c>
      <c r="G37" s="13" t="s">
        <v>46</v>
      </c>
      <c r="H37" s="13" t="s">
        <v>243</v>
      </c>
      <c r="I37" s="7" t="s">
        <v>20</v>
      </c>
      <c r="J37" s="12" t="s">
        <v>96</v>
      </c>
      <c r="K37" s="13" t="s">
        <v>52</v>
      </c>
      <c r="L37" s="13" t="s">
        <v>244</v>
      </c>
      <c r="M37" s="7" t="s">
        <v>23</v>
      </c>
      <c r="N37" s="12" t="s">
        <v>106</v>
      </c>
      <c r="O37" s="13" t="s">
        <v>63</v>
      </c>
      <c r="P37" s="13" t="s">
        <v>245</v>
      </c>
      <c r="Q37" s="7" t="s">
        <v>26</v>
      </c>
      <c r="R37" s="12" t="s">
        <v>108</v>
      </c>
      <c r="S37" s="13" t="s">
        <v>37</v>
      </c>
      <c r="T37" s="13" t="s">
        <v>246</v>
      </c>
    </row>
  </sheetData>
  <phoneticPr fontId="4"/>
  <pageMargins left="0.3888888888888889" right="4.1666666666666664E-2" top="0.2361111111111111" bottom="0.1388888888888889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"/>
  <sheetViews>
    <sheetView workbookViewId="0">
      <selection activeCell="J22" sqref="J22"/>
    </sheetView>
  </sheetViews>
  <sheetFormatPr defaultRowHeight="10.5"/>
  <cols>
    <col min="1" max="1" width="4.625" style="3" customWidth="1"/>
    <col min="2" max="2" width="10.125" style="1" customWidth="1"/>
    <col min="3" max="3" width="2.875" style="3" customWidth="1"/>
    <col min="4" max="4" width="4.125" style="3" customWidth="1"/>
    <col min="5" max="5" width="2.75" style="3" customWidth="1"/>
    <col min="6" max="6" width="10.375" style="1" customWidth="1"/>
    <col min="7" max="7" width="10.625" style="2" customWidth="1"/>
    <col min="8" max="8" width="6.625" style="2" customWidth="1"/>
    <col min="9" max="9" width="2.75" style="3" customWidth="1"/>
    <col min="10" max="10" width="10.375" style="1" customWidth="1"/>
    <col min="11" max="11" width="10.625" style="2" customWidth="1"/>
    <col min="12" max="12" width="6.625" style="2" customWidth="1"/>
    <col min="13" max="13" width="2.75" style="3" customWidth="1"/>
    <col min="14" max="14" width="10.375" style="1" customWidth="1"/>
    <col min="15" max="15" width="10.625" style="2" customWidth="1"/>
    <col min="16" max="16" width="6.625" style="2" customWidth="1"/>
    <col min="17" max="17" width="2.75" style="3" customWidth="1"/>
    <col min="18" max="18" width="10.375" style="1" customWidth="1"/>
    <col min="19" max="19" width="10.625" style="2" customWidth="1"/>
    <col min="20" max="20" width="6.625" style="2" customWidth="1"/>
    <col min="21" max="16384" width="9" style="1"/>
  </cols>
  <sheetData>
    <row r="1" spans="1:20" ht="11.25">
      <c r="A1" s="4" t="s">
        <v>0</v>
      </c>
      <c r="T1" s="5" t="s">
        <v>1</v>
      </c>
    </row>
    <row r="2" spans="1:20" ht="21">
      <c r="A2" s="4" t="s">
        <v>2</v>
      </c>
      <c r="K2" s="6" t="s">
        <v>257</v>
      </c>
      <c r="T2" s="5" t="s">
        <v>3</v>
      </c>
    </row>
    <row r="3" spans="1:20" ht="11.25">
      <c r="A3" s="4" t="s">
        <v>4</v>
      </c>
      <c r="T3" s="5" t="s">
        <v>5</v>
      </c>
    </row>
    <row r="4" spans="1:20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10</v>
      </c>
      <c r="R4" s="7" t="s">
        <v>11</v>
      </c>
      <c r="S4" s="7" t="s">
        <v>12</v>
      </c>
      <c r="T4" s="7" t="s">
        <v>13</v>
      </c>
    </row>
    <row r="5" spans="1:20" ht="21">
      <c r="A5" s="8" t="s">
        <v>14</v>
      </c>
      <c r="B5" s="10" t="s">
        <v>247</v>
      </c>
      <c r="C5" s="8" t="s">
        <v>16</v>
      </c>
      <c r="D5" s="8" t="s">
        <v>44</v>
      </c>
      <c r="E5" s="7" t="s">
        <v>16</v>
      </c>
      <c r="F5" s="12" t="s">
        <v>248</v>
      </c>
      <c r="G5" s="13" t="s">
        <v>19</v>
      </c>
      <c r="H5" s="13" t="s">
        <v>258</v>
      </c>
      <c r="I5" s="7" t="s">
        <v>20</v>
      </c>
      <c r="J5" s="12" t="s">
        <v>252</v>
      </c>
      <c r="K5" s="13" t="s">
        <v>37</v>
      </c>
      <c r="L5" s="13" t="s">
        <v>259</v>
      </c>
      <c r="M5" s="7" t="s">
        <v>23</v>
      </c>
      <c r="N5" s="12" t="s">
        <v>251</v>
      </c>
      <c r="O5" s="13" t="s">
        <v>22</v>
      </c>
      <c r="P5" s="13" t="s">
        <v>260</v>
      </c>
      <c r="Q5" s="7" t="s">
        <v>26</v>
      </c>
      <c r="R5" s="12" t="s">
        <v>255</v>
      </c>
      <c r="S5" s="13" t="s">
        <v>28</v>
      </c>
      <c r="T5" s="13" t="s">
        <v>261</v>
      </c>
    </row>
    <row r="6" spans="1:20" ht="21">
      <c r="A6" s="9"/>
      <c r="B6" s="11" t="s">
        <v>29</v>
      </c>
      <c r="C6" s="9"/>
      <c r="D6" s="9"/>
      <c r="E6" s="7" t="s">
        <v>30</v>
      </c>
      <c r="F6" s="12" t="s">
        <v>254</v>
      </c>
      <c r="G6" s="13" t="s">
        <v>63</v>
      </c>
      <c r="H6" s="13" t="s">
        <v>262</v>
      </c>
      <c r="I6" s="7"/>
      <c r="J6" s="14"/>
      <c r="K6" s="13"/>
      <c r="L6" s="13"/>
      <c r="M6" s="7"/>
      <c r="N6" s="14"/>
      <c r="O6" s="13"/>
      <c r="P6" s="13"/>
      <c r="Q6" s="7"/>
      <c r="R6" s="14"/>
      <c r="S6" s="13"/>
      <c r="T6" s="13"/>
    </row>
    <row r="7" spans="1:20" ht="21">
      <c r="A7" s="9" t="s">
        <v>14</v>
      </c>
      <c r="B7" s="11" t="s">
        <v>247</v>
      </c>
      <c r="C7" s="9" t="s">
        <v>20</v>
      </c>
      <c r="D7" s="9" t="s">
        <v>128</v>
      </c>
      <c r="E7" s="7" t="s">
        <v>16</v>
      </c>
      <c r="F7" s="12" t="s">
        <v>249</v>
      </c>
      <c r="G7" s="13" t="s">
        <v>19</v>
      </c>
      <c r="H7" s="13" t="s">
        <v>263</v>
      </c>
      <c r="I7" s="7" t="s">
        <v>20</v>
      </c>
      <c r="J7" s="12" t="s">
        <v>250</v>
      </c>
      <c r="K7" s="13" t="s">
        <v>46</v>
      </c>
      <c r="L7" s="13" t="s">
        <v>264</v>
      </c>
      <c r="M7" s="7" t="s">
        <v>23</v>
      </c>
      <c r="N7" s="12" t="s">
        <v>253</v>
      </c>
      <c r="O7" s="13" t="s">
        <v>63</v>
      </c>
      <c r="P7" s="13" t="s">
        <v>260</v>
      </c>
      <c r="Q7" s="7" t="s">
        <v>26</v>
      </c>
      <c r="R7" s="12" t="s">
        <v>265</v>
      </c>
      <c r="S7" s="13" t="s">
        <v>22</v>
      </c>
      <c r="T7" s="13" t="s">
        <v>266</v>
      </c>
    </row>
  </sheetData>
  <phoneticPr fontId="4"/>
  <pageMargins left="0.3888888888888889" right="4.1666666666666664E-2" top="0.2361111111111111" bottom="0.1388888888888889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14</vt:i4>
      </vt:variant>
    </vt:vector>
  </HeadingPairs>
  <TitlesOfParts>
    <vt:vector size="18" baseType="lpstr">
      <vt:lpstr>男子決勝</vt:lpstr>
      <vt:lpstr>女子決勝</vt:lpstr>
      <vt:lpstr>男子予選</vt:lpstr>
      <vt:lpstr>女子予選</vt:lpstr>
      <vt:lpstr>女子決勝!Print_Area</vt:lpstr>
      <vt:lpstr>男子決勝!Print_Area</vt:lpstr>
      <vt:lpstr>女子決勝!Print_Titles</vt:lpstr>
      <vt:lpstr>女子予選!Print_Titles</vt:lpstr>
      <vt:lpstr>男子決勝!Print_Titles</vt:lpstr>
      <vt:lpstr>男子予選!Print_Titles</vt:lpstr>
      <vt:lpstr>気象</vt:lpstr>
      <vt:lpstr>気象１日目</vt:lpstr>
      <vt:lpstr>気象２日目</vt:lpstr>
      <vt:lpstr>気象３日目</vt:lpstr>
      <vt:lpstr>女子決勝!最優秀選手</vt:lpstr>
      <vt:lpstr>最優秀選手</vt:lpstr>
      <vt:lpstr>女子決勝!成績表①</vt:lpstr>
      <vt:lpstr>成績表①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Staff2013</cp:lastModifiedBy>
  <dcterms:created xsi:type="dcterms:W3CDTF">2017-06-25T06:50:47Z</dcterms:created>
  <dcterms:modified xsi:type="dcterms:W3CDTF">2017-06-26T01:27:56Z</dcterms:modified>
</cp:coreProperties>
</file>