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35" yWindow="-15" windowWidth="7680" windowHeight="9375"/>
  </bookViews>
  <sheets>
    <sheet name="入力フォーム" sheetId="2" r:id="rId1"/>
    <sheet name="印刷用シート" sheetId="1" r:id="rId2"/>
  </sheets>
  <definedNames>
    <definedName name="_xlnm.Print_Area" localSheetId="1">印刷用シート!$A$2:$K$41</definedName>
  </definedNames>
  <calcPr calcId="125725" concurrentCalc="0"/>
</workbook>
</file>

<file path=xl/calcChain.xml><?xml version="1.0" encoding="utf-8"?>
<calcChain xmlns="http://schemas.openxmlformats.org/spreadsheetml/2006/main">
  <c r="A35" i="1"/>
  <c r="K38"/>
  <c r="J38"/>
  <c r="I38"/>
  <c r="K37"/>
  <c r="J37"/>
  <c r="I37"/>
  <c r="K36"/>
  <c r="J36"/>
  <c r="I36"/>
  <c r="K35"/>
  <c r="J35"/>
  <c r="I35"/>
  <c r="G35"/>
  <c r="E38"/>
  <c r="D38"/>
  <c r="C38"/>
  <c r="E37"/>
  <c r="D37"/>
  <c r="C37"/>
  <c r="E36"/>
  <c r="D36"/>
  <c r="C36"/>
  <c r="E35"/>
  <c r="D35"/>
  <c r="C35"/>
  <c r="C10"/>
  <c r="I13"/>
  <c r="C13"/>
  <c r="H6"/>
  <c r="B6"/>
  <c r="H11"/>
  <c r="H10"/>
  <c r="K32"/>
  <c r="J32"/>
  <c r="I32"/>
  <c r="K31"/>
  <c r="J31"/>
  <c r="I31"/>
  <c r="K30"/>
  <c r="J30"/>
  <c r="I30"/>
  <c r="K29"/>
  <c r="J29"/>
  <c r="I29"/>
  <c r="K28"/>
  <c r="J28"/>
  <c r="I28"/>
  <c r="K27"/>
  <c r="J27"/>
  <c r="I27"/>
  <c r="K26"/>
  <c r="J26"/>
  <c r="I26"/>
  <c r="G26"/>
  <c r="G31"/>
  <c r="K23"/>
  <c r="J23"/>
  <c r="I23"/>
  <c r="K22"/>
  <c r="J22"/>
  <c r="I22"/>
  <c r="K21"/>
  <c r="J21"/>
  <c r="I21"/>
  <c r="K20"/>
  <c r="J20"/>
  <c r="I20"/>
  <c r="K19"/>
  <c r="J19"/>
  <c r="I19"/>
  <c r="K18"/>
  <c r="J18"/>
  <c r="I18"/>
  <c r="K17"/>
  <c r="J17"/>
  <c r="I17"/>
  <c r="G17"/>
  <c r="G22"/>
  <c r="E32"/>
  <c r="D32"/>
  <c r="C32"/>
  <c r="E31"/>
  <c r="D31"/>
  <c r="C31"/>
  <c r="E30"/>
  <c r="D30"/>
  <c r="C30"/>
  <c r="E29"/>
  <c r="D29"/>
  <c r="C29"/>
  <c r="E28"/>
  <c r="D28"/>
  <c r="C28"/>
  <c r="E27"/>
  <c r="D27"/>
  <c r="C27"/>
  <c r="E26"/>
  <c r="D26"/>
  <c r="C26"/>
  <c r="A26"/>
  <c r="A31"/>
  <c r="E23"/>
  <c r="D23"/>
  <c r="C23"/>
  <c r="E22"/>
  <c r="D22"/>
  <c r="C22"/>
  <c r="E21"/>
  <c r="D21"/>
  <c r="C21"/>
  <c r="E20"/>
  <c r="D20"/>
  <c r="C20"/>
  <c r="E19"/>
  <c r="D19"/>
  <c r="C19"/>
  <c r="E18"/>
  <c r="D18"/>
  <c r="C18"/>
  <c r="E17"/>
  <c r="D17"/>
  <c r="C17"/>
  <c r="A17"/>
  <c r="A22"/>
</calcChain>
</file>

<file path=xl/comments1.xml><?xml version="1.0" encoding="utf-8"?>
<comments xmlns="http://schemas.openxmlformats.org/spreadsheetml/2006/main">
  <authors>
    <author>LocalAdmin</author>
  </authors>
  <commentList>
    <comment ref="M3" authorId="0">
      <text>
        <r>
          <rPr>
            <sz val="9"/>
            <color indexed="81"/>
            <rFont val="ＭＳ Ｐゴシック"/>
            <family val="3"/>
            <charset val="128"/>
          </rPr>
          <t>生年月日については
　</t>
        </r>
        <r>
          <rPr>
            <b/>
            <i/>
            <sz val="11"/>
            <color indexed="81"/>
            <rFont val="ＭＳ Ｐゴシック"/>
            <family val="3"/>
            <charset val="128"/>
          </rPr>
          <t>1999/12/1</t>
        </r>
        <r>
          <rPr>
            <sz val="9"/>
            <color indexed="81"/>
            <rFont val="ＭＳ Ｐゴシック"/>
            <family val="3"/>
            <charset val="128"/>
          </rPr>
          <t xml:space="preserve">
と入力すると自動で
和暦表示になります。
※和暦入力でも構いません。
</t>
        </r>
      </text>
    </comment>
  </commentList>
</comments>
</file>

<file path=xl/sharedStrings.xml><?xml version="1.0" encoding="utf-8"?>
<sst xmlns="http://schemas.openxmlformats.org/spreadsheetml/2006/main" count="110" uniqueCount="40">
  <si>
    <t>引率責任者</t>
    <rPh sb="0" eb="2">
      <t>インソツ</t>
    </rPh>
    <rPh sb="2" eb="5">
      <t>セキニンシャ</t>
    </rPh>
    <phoneticPr fontId="1"/>
  </si>
  <si>
    <t>印</t>
    <rPh sb="0" eb="1">
      <t>イン</t>
    </rPh>
    <phoneticPr fontId="1"/>
  </si>
  <si>
    <t>生年月日</t>
    <rPh sb="0" eb="2">
      <t>セイネン</t>
    </rPh>
    <rPh sb="2" eb="4">
      <t>ガッピ</t>
    </rPh>
    <phoneticPr fontId="1"/>
  </si>
  <si>
    <t>男子</t>
    <rPh sb="0" eb="2">
      <t>ダンシ</t>
    </rPh>
    <phoneticPr fontId="1"/>
  </si>
  <si>
    <t>女子</t>
    <rPh sb="0" eb="2">
      <t>ジョシ</t>
    </rPh>
    <phoneticPr fontId="1"/>
  </si>
  <si>
    <t>学校名</t>
    <rPh sb="0" eb="3">
      <t>ガッコウメイ</t>
    </rPh>
    <phoneticPr fontId="1"/>
  </si>
  <si>
    <t>担当者</t>
    <rPh sb="0" eb="3">
      <t>タントウシャ</t>
    </rPh>
    <phoneticPr fontId="1"/>
  </si>
  <si>
    <t>記入日</t>
    <rPh sb="0" eb="2">
      <t>キニュウ</t>
    </rPh>
    <rPh sb="2" eb="3">
      <t>ビ</t>
    </rPh>
    <phoneticPr fontId="1"/>
  </si>
  <si>
    <t>校長名</t>
    <rPh sb="0" eb="2">
      <t>コウチョウ</t>
    </rPh>
    <rPh sb="2" eb="3">
      <t>メイ</t>
    </rPh>
    <phoneticPr fontId="1"/>
  </si>
  <si>
    <t>引率責任者名</t>
    <rPh sb="0" eb="2">
      <t>インソツ</t>
    </rPh>
    <rPh sb="2" eb="5">
      <t>セキニンシャ</t>
    </rPh>
    <rPh sb="5" eb="6">
      <t>メイ</t>
    </rPh>
    <phoneticPr fontId="1"/>
  </si>
  <si>
    <t>監督名</t>
    <rPh sb="0" eb="2">
      <t>カントク</t>
    </rPh>
    <rPh sb="2" eb="3">
      <t>メイ</t>
    </rPh>
    <phoneticPr fontId="1"/>
  </si>
  <si>
    <t>監督名（同一でも記入）</t>
    <rPh sb="0" eb="2">
      <t>カントク</t>
    </rPh>
    <rPh sb="2" eb="3">
      <t>メイ</t>
    </rPh>
    <rPh sb="4" eb="6">
      <t>ドウイツ</t>
    </rPh>
    <rPh sb="8" eb="10">
      <t>キニュウ</t>
    </rPh>
    <phoneticPr fontId="1"/>
  </si>
  <si>
    <t>福岡県立福島高等学校</t>
    <rPh sb="0" eb="10">
      <t>フクオカケンリツフクシマコウトウガッコウ</t>
    </rPh>
    <phoneticPr fontId="1"/>
  </si>
  <si>
    <t>男子団体A</t>
    <rPh sb="0" eb="2">
      <t>ダンシ</t>
    </rPh>
    <rPh sb="2" eb="4">
      <t>ダンタイ</t>
    </rPh>
    <phoneticPr fontId="1"/>
  </si>
  <si>
    <t>学年</t>
    <rPh sb="0" eb="2">
      <t>ガクネン</t>
    </rPh>
    <phoneticPr fontId="1"/>
  </si>
  <si>
    <t>捕1</t>
    <rPh sb="0" eb="1">
      <t>ホ</t>
    </rPh>
    <phoneticPr fontId="1"/>
  </si>
  <si>
    <t>捕2</t>
    <rPh sb="0" eb="1">
      <t>ホ</t>
    </rPh>
    <phoneticPr fontId="1"/>
  </si>
  <si>
    <t>氏名</t>
    <rPh sb="0" eb="2">
      <t>シメイ</t>
    </rPh>
    <phoneticPr fontId="1"/>
  </si>
  <si>
    <t>男子団体B</t>
    <rPh sb="0" eb="2">
      <t>ダンシ</t>
    </rPh>
    <rPh sb="2" eb="4">
      <t>ダンタイ</t>
    </rPh>
    <phoneticPr fontId="1"/>
  </si>
  <si>
    <t>学校略名</t>
    <rPh sb="0" eb="2">
      <t>ガッコウ</t>
    </rPh>
    <rPh sb="2" eb="3">
      <t>リャク</t>
    </rPh>
    <rPh sb="3" eb="4">
      <t>メイ</t>
    </rPh>
    <phoneticPr fontId="1"/>
  </si>
  <si>
    <t>記入例</t>
    <rPh sb="0" eb="2">
      <t>キニュウ</t>
    </rPh>
    <rPh sb="2" eb="3">
      <t>レイ</t>
    </rPh>
    <phoneticPr fontId="1"/>
  </si>
  <si>
    <t>福島</t>
    <rPh sb="0" eb="2">
      <t>フクシマ</t>
    </rPh>
    <phoneticPr fontId="1"/>
  </si>
  <si>
    <t>福島　太朗</t>
    <rPh sb="0" eb="2">
      <t>フクシマ</t>
    </rPh>
    <rPh sb="3" eb="5">
      <t>タロウ</t>
    </rPh>
    <phoneticPr fontId="1"/>
  </si>
  <si>
    <t>福島　次郎</t>
    <rPh sb="0" eb="2">
      <t>フクシマ</t>
    </rPh>
    <rPh sb="3" eb="5">
      <t>ジロウ</t>
    </rPh>
    <phoneticPr fontId="1"/>
  </si>
  <si>
    <t>福島　三郎</t>
    <rPh sb="0" eb="2">
      <t>フクシマ</t>
    </rPh>
    <rPh sb="3" eb="5">
      <t>サブロウ</t>
    </rPh>
    <phoneticPr fontId="1"/>
  </si>
  <si>
    <t>▲</t>
    <phoneticPr fontId="1"/>
  </si>
  <si>
    <t>女子団体A</t>
    <rPh sb="0" eb="2">
      <t>ジョシ</t>
    </rPh>
    <rPh sb="2" eb="4">
      <t>ダンタイ</t>
    </rPh>
    <phoneticPr fontId="1"/>
  </si>
  <si>
    <t>女子団体B</t>
    <rPh sb="0" eb="2">
      <t>ジョシ</t>
    </rPh>
    <rPh sb="2" eb="4">
      <t>ダンタイ</t>
    </rPh>
    <phoneticPr fontId="1"/>
  </si>
  <si>
    <t>発信者</t>
    <rPh sb="0" eb="3">
      <t>ハッシンシャ</t>
    </rPh>
    <phoneticPr fontId="1"/>
  </si>
  <si>
    <t>　下記生徒は、本校在籍生徒で本大会に出場することを承認いたします。
　高体連個人情報に関する取り扱いについては、本大会要項の記載事項を承諾した上で参加申込をすることを同意します。</t>
    <rPh sb="1" eb="3">
      <t>カキ</t>
    </rPh>
    <rPh sb="3" eb="5">
      <t>セイト</t>
    </rPh>
    <rPh sb="7" eb="9">
      <t>ホンコウ</t>
    </rPh>
    <rPh sb="9" eb="11">
      <t>ザイセキ</t>
    </rPh>
    <rPh sb="11" eb="13">
      <t>セイト</t>
    </rPh>
    <rPh sb="14" eb="17">
      <t>ホンタイカイ</t>
    </rPh>
    <rPh sb="18" eb="20">
      <t>シュツジョウ</t>
    </rPh>
    <rPh sb="25" eb="27">
      <t>ショウニン</t>
    </rPh>
    <rPh sb="35" eb="38">
      <t>コウタイレン</t>
    </rPh>
    <rPh sb="38" eb="40">
      <t>コジン</t>
    </rPh>
    <rPh sb="40" eb="42">
      <t>ジョウホウ</t>
    </rPh>
    <rPh sb="43" eb="44">
      <t>カン</t>
    </rPh>
    <rPh sb="46" eb="47">
      <t>ト</t>
    </rPh>
    <rPh sb="48" eb="49">
      <t>アツカ</t>
    </rPh>
    <rPh sb="56" eb="59">
      <t>ホンタイカイ</t>
    </rPh>
    <rPh sb="59" eb="61">
      <t>ヨウコウ</t>
    </rPh>
    <rPh sb="62" eb="64">
      <t>キサイ</t>
    </rPh>
    <rPh sb="64" eb="66">
      <t>ジコウ</t>
    </rPh>
    <rPh sb="67" eb="69">
      <t>ショウダク</t>
    </rPh>
    <rPh sb="71" eb="72">
      <t>ウエ</t>
    </rPh>
    <rPh sb="73" eb="75">
      <t>サンカ</t>
    </rPh>
    <rPh sb="75" eb="77">
      <t>モウシコミ</t>
    </rPh>
    <rPh sb="83" eb="85">
      <t>ドウイ</t>
    </rPh>
    <phoneticPr fontId="1"/>
  </si>
  <si>
    <t>へお渡しください。</t>
    <rPh sb="2" eb="3">
      <t>ワタ</t>
    </rPh>
    <phoneticPr fontId="1"/>
  </si>
  <si>
    <t>福田</t>
    <rPh sb="0" eb="2">
      <t>フクダ</t>
    </rPh>
    <phoneticPr fontId="1"/>
  </si>
  <si>
    <r>
      <t>②　試合プログラムの誤字脱字防止のため、必ずこの</t>
    </r>
    <r>
      <rPr>
        <b/>
        <u val="double"/>
        <sz val="11"/>
        <rFont val="ＭＳ Ｐゴシック"/>
        <family val="3"/>
        <charset val="128"/>
      </rPr>
      <t>ファイルを送信</t>
    </r>
    <r>
      <rPr>
        <sz val="11"/>
        <rFont val="ＭＳ 明朝"/>
        <family val="1"/>
        <charset val="128"/>
      </rPr>
      <t>してください。
　　また、提出確認のため</t>
    </r>
    <r>
      <rPr>
        <b/>
        <u val="double"/>
        <sz val="11"/>
        <rFont val="ＭＳ Ｐゴシック"/>
        <family val="3"/>
        <charset val="128"/>
      </rPr>
      <t>必ずＦＡＸも送信</t>
    </r>
    <r>
      <rPr>
        <sz val="11"/>
        <rFont val="ＭＳ 明朝"/>
        <family val="1"/>
        <charset val="128"/>
      </rPr>
      <t>してください。</t>
    </r>
    <rPh sb="2" eb="4">
      <t>シアイ</t>
    </rPh>
    <rPh sb="10" eb="12">
      <t>ゴジ</t>
    </rPh>
    <rPh sb="12" eb="14">
      <t>ダツジ</t>
    </rPh>
    <rPh sb="14" eb="16">
      <t>ボウシ</t>
    </rPh>
    <rPh sb="20" eb="21">
      <t>カナラ</t>
    </rPh>
    <rPh sb="29" eb="31">
      <t>ソウシン</t>
    </rPh>
    <rPh sb="44" eb="46">
      <t>テイシュツ</t>
    </rPh>
    <rPh sb="46" eb="48">
      <t>カクニン</t>
    </rPh>
    <rPh sb="51" eb="52">
      <t>カナラ</t>
    </rPh>
    <rPh sb="57" eb="59">
      <t>ソウシン</t>
    </rPh>
    <phoneticPr fontId="1"/>
  </si>
  <si>
    <t>このページを印刷してください。</t>
    <rPh sb="6" eb="8">
      <t>インサツ</t>
    </rPh>
    <phoneticPr fontId="1"/>
  </si>
  <si>
    <t>色付セルに必要事項を入力してください。</t>
    <rPh sb="0" eb="1">
      <t>イロ</t>
    </rPh>
    <rPh sb="1" eb="2">
      <t>ツキ</t>
    </rPh>
    <rPh sb="5" eb="7">
      <t>ヒツヨウ</t>
    </rPh>
    <rPh sb="7" eb="9">
      <t>ジコウ</t>
    </rPh>
    <rPh sb="10" eb="12">
      <t>ニュウリョク</t>
    </rPh>
    <phoneticPr fontId="1"/>
  </si>
  <si>
    <t>男子個人</t>
    <rPh sb="0" eb="2">
      <t>ダンシ</t>
    </rPh>
    <rPh sb="2" eb="4">
      <t>コジン</t>
    </rPh>
    <phoneticPr fontId="1"/>
  </si>
  <si>
    <t>女子個人</t>
    <rPh sb="0" eb="2">
      <t>ジョシ</t>
    </rPh>
    <rPh sb="2" eb="4">
      <t>コジン</t>
    </rPh>
    <phoneticPr fontId="1"/>
  </si>
  <si>
    <t>番</t>
    <rPh sb="0" eb="1">
      <t>バン</t>
    </rPh>
    <phoneticPr fontId="1"/>
  </si>
  <si>
    <t>①　出場者数は男女各２チーム以内（５人１チーム、補欠２名）
　　※１　団体の補欠に登録してある選手については、個人戦に登録する。（補欠専念も可能）
　　※２　個人の申し込みについては、団体２チーム登録している場合参加できない。（男女別）</t>
    <rPh sb="2" eb="4">
      <t>シュツジョウ</t>
    </rPh>
    <rPh sb="4" eb="5">
      <t>シャ</t>
    </rPh>
    <rPh sb="5" eb="6">
      <t>スウ</t>
    </rPh>
    <rPh sb="7" eb="9">
      <t>ダンジョ</t>
    </rPh>
    <rPh sb="9" eb="10">
      <t>カク</t>
    </rPh>
    <rPh sb="14" eb="16">
      <t>イナイ</t>
    </rPh>
    <rPh sb="18" eb="19">
      <t>ニン</t>
    </rPh>
    <rPh sb="24" eb="26">
      <t>ホケツ</t>
    </rPh>
    <rPh sb="27" eb="28">
      <t>メイ</t>
    </rPh>
    <rPh sb="35" eb="37">
      <t>ダンタイ</t>
    </rPh>
    <rPh sb="38" eb="40">
      <t>ホケツ</t>
    </rPh>
    <rPh sb="41" eb="43">
      <t>トウロク</t>
    </rPh>
    <rPh sb="47" eb="49">
      <t>センシュ</t>
    </rPh>
    <rPh sb="55" eb="58">
      <t>コジンセン</t>
    </rPh>
    <rPh sb="59" eb="61">
      <t>トウロク</t>
    </rPh>
    <rPh sb="65" eb="67">
      <t>ホケツ</t>
    </rPh>
    <rPh sb="67" eb="69">
      <t>センネン</t>
    </rPh>
    <rPh sb="70" eb="72">
      <t>カノウ</t>
    </rPh>
    <rPh sb="79" eb="81">
      <t>コジン</t>
    </rPh>
    <rPh sb="82" eb="83">
      <t>モウ</t>
    </rPh>
    <rPh sb="84" eb="85">
      <t>コ</t>
    </rPh>
    <rPh sb="92" eb="94">
      <t>ダンタイ</t>
    </rPh>
    <rPh sb="98" eb="100">
      <t>トウロク</t>
    </rPh>
    <rPh sb="104" eb="106">
      <t>バアイ</t>
    </rPh>
    <rPh sb="106" eb="108">
      <t>サンカ</t>
    </rPh>
    <rPh sb="114" eb="116">
      <t>ダンジョ</t>
    </rPh>
    <rPh sb="116" eb="117">
      <t>ベツ</t>
    </rPh>
    <phoneticPr fontId="1"/>
  </si>
  <si>
    <r>
      <t>平成２９年度　福岡県高等学校弓道競技新人大会　南部ブロック予選会≪</t>
    </r>
    <r>
      <rPr>
        <b/>
        <sz val="16"/>
        <color indexed="10"/>
        <rFont val="ＭＳ 明朝"/>
        <family val="1"/>
        <charset val="128"/>
      </rPr>
      <t>団体</t>
    </r>
    <r>
      <rPr>
        <b/>
        <sz val="16"/>
        <rFont val="ＭＳ 明朝"/>
        <family val="1"/>
        <charset val="128"/>
      </rPr>
      <t>≫申込書</t>
    </r>
    <rPh sb="0" eb="2">
      <t>ヘイセイ</t>
    </rPh>
    <rPh sb="4" eb="6">
      <t>ネンド</t>
    </rPh>
    <rPh sb="7" eb="10">
      <t>フクオカケン</t>
    </rPh>
    <rPh sb="10" eb="12">
      <t>コウトウ</t>
    </rPh>
    <rPh sb="12" eb="14">
      <t>ガッコウ</t>
    </rPh>
    <rPh sb="14" eb="16">
      <t>キュウドウ</t>
    </rPh>
    <rPh sb="16" eb="18">
      <t>キョウギ</t>
    </rPh>
    <rPh sb="18" eb="20">
      <t>シンジン</t>
    </rPh>
    <rPh sb="20" eb="22">
      <t>タイカイ</t>
    </rPh>
    <rPh sb="23" eb="25">
      <t>ナンブ</t>
    </rPh>
    <rPh sb="29" eb="31">
      <t>ヨセン</t>
    </rPh>
    <rPh sb="31" eb="32">
      <t>カイ</t>
    </rPh>
    <rPh sb="33" eb="35">
      <t>ダンタイ</t>
    </rPh>
    <rPh sb="36" eb="39">
      <t>モウシコミショ</t>
    </rPh>
    <phoneticPr fontId="1"/>
  </si>
</sst>
</file>

<file path=xl/styles.xml><?xml version="1.0" encoding="utf-8"?>
<styleSheet xmlns="http://schemas.openxmlformats.org/spreadsheetml/2006/main">
  <numFmts count="5">
    <numFmt numFmtId="177" formatCode="[$-411]ggge&quot;年&quot;m&quot;月&quot;d&quot;日&quot;;@"/>
    <numFmt numFmtId="178" formatCode="0_ "/>
    <numFmt numFmtId="179" formatCode="[$-411]ggge&quot;年&quot;mm&quot;月&quot;dd&quot;日&quot;;@"/>
    <numFmt numFmtId="180" formatCode="@&quot;高校弓道部顧問&quot;"/>
    <numFmt numFmtId="181" formatCode="?"/>
  </numFmts>
  <fonts count="1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20"/>
      <name val="ＭＳ 明朝"/>
      <family val="1"/>
      <charset val="128"/>
    </font>
    <font>
      <sz val="12"/>
      <name val="ＭＳ 明朝"/>
      <family val="1"/>
      <charset val="128"/>
    </font>
    <font>
      <sz val="14"/>
      <name val="ＭＳ 明朝"/>
      <family val="1"/>
      <charset val="128"/>
    </font>
    <font>
      <sz val="18"/>
      <name val="ＭＳ 明朝"/>
      <family val="1"/>
      <charset val="128"/>
    </font>
    <font>
      <b/>
      <sz val="16"/>
      <name val="ＭＳ 明朝"/>
      <family val="1"/>
      <charset val="128"/>
    </font>
    <font>
      <b/>
      <sz val="14"/>
      <name val="ＭＳ 明朝"/>
      <family val="1"/>
      <charset val="128"/>
    </font>
    <font>
      <u/>
      <sz val="18"/>
      <name val="ＭＳ 明朝"/>
      <family val="1"/>
      <charset val="128"/>
    </font>
    <font>
      <b/>
      <u val="double"/>
      <sz val="11"/>
      <name val="ＭＳ Ｐゴシック"/>
      <family val="3"/>
      <charset val="128"/>
    </font>
    <font>
      <b/>
      <u val="double"/>
      <sz val="11"/>
      <name val="ＭＳ Ｐゴシック"/>
      <family val="3"/>
      <charset val="128"/>
    </font>
    <font>
      <b/>
      <sz val="11"/>
      <name val="ＭＳ 明朝"/>
      <family val="1"/>
      <charset val="128"/>
    </font>
    <font>
      <sz val="9"/>
      <color indexed="81"/>
      <name val="ＭＳ Ｐゴシック"/>
      <family val="3"/>
      <charset val="128"/>
    </font>
    <font>
      <b/>
      <i/>
      <sz val="11"/>
      <color indexed="81"/>
      <name val="ＭＳ Ｐゴシック"/>
      <family val="3"/>
      <charset val="128"/>
    </font>
    <font>
      <b/>
      <sz val="16"/>
      <color indexed="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rgb="FFFF0000"/>
      </left>
      <right style="thin">
        <color theme="1"/>
      </right>
      <top style="thin">
        <color theme="1"/>
      </top>
      <bottom style="hair">
        <color theme="1"/>
      </bottom>
      <diagonal/>
    </border>
    <border>
      <left style="thin">
        <color theme="1"/>
      </left>
      <right style="thick">
        <color rgb="FFFF0000"/>
      </right>
      <top style="thin">
        <color theme="1"/>
      </top>
      <bottom style="hair">
        <color theme="1"/>
      </bottom>
      <diagonal/>
    </border>
    <border>
      <left style="thick">
        <color rgb="FFFF0000"/>
      </left>
      <right style="thin">
        <color theme="1"/>
      </right>
      <top style="hair">
        <color theme="1"/>
      </top>
      <bottom style="hair">
        <color theme="1"/>
      </bottom>
      <diagonal/>
    </border>
    <border>
      <left style="thin">
        <color theme="1"/>
      </left>
      <right style="thick">
        <color rgb="FFFF0000"/>
      </right>
      <top style="hair">
        <color theme="1"/>
      </top>
      <bottom style="hair">
        <color theme="1"/>
      </bottom>
      <diagonal/>
    </border>
    <border>
      <left style="thick">
        <color rgb="FFFF0000"/>
      </left>
      <right style="thin">
        <color theme="1"/>
      </right>
      <top style="hair">
        <color theme="1"/>
      </top>
      <bottom style="thick">
        <color rgb="FFFF0000"/>
      </bottom>
      <diagonal/>
    </border>
    <border>
      <left style="thin">
        <color theme="1"/>
      </left>
      <right style="thick">
        <color rgb="FFFF0000"/>
      </right>
      <top style="hair">
        <color theme="1"/>
      </top>
      <bottom style="thick">
        <color rgb="FFFF0000"/>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thin">
        <color theme="1"/>
      </top>
      <bottom style="thin">
        <color theme="1"/>
      </bottom>
      <diagonal/>
    </border>
    <border>
      <left style="thick">
        <color theme="1"/>
      </left>
      <right style="thin">
        <color theme="1"/>
      </right>
      <top style="thick">
        <color rgb="FFFF0000"/>
      </top>
      <bottom style="hair">
        <color theme="1"/>
      </bottom>
      <diagonal/>
    </border>
    <border>
      <left style="thin">
        <color theme="1"/>
      </left>
      <right style="thick">
        <color theme="1"/>
      </right>
      <top style="thick">
        <color rgb="FFFF0000"/>
      </top>
      <bottom style="hair">
        <color theme="1"/>
      </bottom>
      <diagonal/>
    </border>
    <border>
      <left style="thick">
        <color theme="1"/>
      </left>
      <right style="thin">
        <color theme="1"/>
      </right>
      <top style="hair">
        <color theme="1"/>
      </top>
      <bottom style="hair">
        <color theme="1"/>
      </bottom>
      <diagonal/>
    </border>
    <border>
      <left style="thin">
        <color theme="1"/>
      </left>
      <right style="thick">
        <color theme="1"/>
      </right>
      <top style="hair">
        <color theme="1"/>
      </top>
      <bottom style="hair">
        <color theme="1"/>
      </bottom>
      <diagonal/>
    </border>
    <border>
      <left style="thick">
        <color theme="1"/>
      </left>
      <right style="thin">
        <color theme="1"/>
      </right>
      <top style="hair">
        <color theme="1"/>
      </top>
      <bottom style="thick">
        <color theme="1"/>
      </bottom>
      <diagonal/>
    </border>
    <border>
      <left style="thin">
        <color theme="1"/>
      </left>
      <right style="thick">
        <color theme="1"/>
      </right>
      <top style="hair">
        <color theme="1"/>
      </top>
      <bottom style="thick">
        <color theme="1"/>
      </bottom>
      <diagonal/>
    </border>
    <border>
      <left style="thick">
        <color rgb="FFFF0000"/>
      </left>
      <right/>
      <top style="thick">
        <color rgb="FFFF0000"/>
      </top>
      <bottom style="medium">
        <color indexed="64"/>
      </bottom>
      <diagonal/>
    </border>
    <border>
      <left/>
      <right style="thick">
        <color rgb="FFFF0000"/>
      </right>
      <top style="thick">
        <color rgb="FFFF0000"/>
      </top>
      <bottom style="medium">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diagonal/>
    </border>
    <border diagonalDown="1">
      <left style="thin">
        <color theme="1"/>
      </left>
      <right style="thin">
        <color indexed="64"/>
      </right>
      <top style="thin">
        <color theme="1"/>
      </top>
      <bottom style="thin">
        <color theme="1"/>
      </bottom>
      <diagonal style="thin">
        <color indexed="64"/>
      </diagonal>
    </border>
    <border diagonalDown="1">
      <left style="thin">
        <color indexed="64"/>
      </left>
      <right style="thin">
        <color indexed="64"/>
      </right>
      <top style="thin">
        <color theme="1"/>
      </top>
      <bottom style="thin">
        <color theme="1"/>
      </bottom>
      <diagonal style="thin">
        <color indexed="64"/>
      </diagonal>
    </border>
    <border diagonalDown="1">
      <left style="thin">
        <color indexed="64"/>
      </left>
      <right style="thin">
        <color theme="1"/>
      </right>
      <top style="thin">
        <color theme="1"/>
      </top>
      <bottom style="thin">
        <color theme="1"/>
      </bottom>
      <diagonal style="thin">
        <color indexed="64"/>
      </diagonal>
    </border>
  </borders>
  <cellStyleXfs count="1">
    <xf numFmtId="0" fontId="0" fillId="0" borderId="0"/>
  </cellStyleXfs>
  <cellXfs count="87">
    <xf numFmtId="0" fontId="0" fillId="0" borderId="0" xfId="0"/>
    <xf numFmtId="0" fontId="2" fillId="0" borderId="0" xfId="0" applyFont="1"/>
    <xf numFmtId="0" fontId="3" fillId="0" borderId="0" xfId="0" applyFont="1"/>
    <xf numFmtId="0" fontId="2" fillId="0" borderId="11" xfId="0" applyFont="1" applyBorder="1" applyAlignment="1">
      <alignment horizontal="right" shrinkToFit="1"/>
    </xf>
    <xf numFmtId="0" fontId="2" fillId="0" borderId="12" xfId="0" applyFont="1" applyBorder="1" applyAlignment="1">
      <alignment horizontal="left" shrinkToFit="1"/>
    </xf>
    <xf numFmtId="0" fontId="2" fillId="0" borderId="13" xfId="0" applyFont="1" applyBorder="1" applyAlignment="1">
      <alignment horizontal="right" shrinkToFit="1"/>
    </xf>
    <xf numFmtId="0" fontId="2" fillId="0" borderId="14" xfId="0" applyFont="1" applyBorder="1" applyAlignment="1">
      <alignment horizontal="left" shrinkToFit="1"/>
    </xf>
    <xf numFmtId="177" fontId="2" fillId="0" borderId="14" xfId="0" applyNumberFormat="1" applyFont="1" applyBorder="1" applyAlignment="1">
      <alignment horizontal="left" shrinkToFit="1"/>
    </xf>
    <xf numFmtId="0" fontId="2" fillId="0" borderId="15" xfId="0" applyFont="1" applyBorder="1" applyAlignment="1">
      <alignment horizontal="right" shrinkToFit="1"/>
    </xf>
    <xf numFmtId="0" fontId="2" fillId="0" borderId="16" xfId="0" applyFont="1" applyBorder="1" applyAlignment="1">
      <alignment horizontal="left" shrinkToFit="1"/>
    </xf>
    <xf numFmtId="0" fontId="2" fillId="0" borderId="17" xfId="0" applyFont="1" applyBorder="1"/>
    <xf numFmtId="0" fontId="3" fillId="0" borderId="17" xfId="0" applyFont="1" applyBorder="1" applyAlignment="1">
      <alignment horizontal="right"/>
    </xf>
    <xf numFmtId="178" fontId="2" fillId="0" borderId="17" xfId="0" applyNumberFormat="1" applyFont="1" applyBorder="1"/>
    <xf numFmtId="179" fontId="2" fillId="0" borderId="17" xfId="0" applyNumberFormat="1" applyFont="1" applyBorder="1" applyAlignment="1">
      <alignment shrinkToFit="1"/>
    </xf>
    <xf numFmtId="0" fontId="3" fillId="0" borderId="18" xfId="0" applyFont="1" applyBorder="1" applyAlignment="1">
      <alignment horizontal="right"/>
    </xf>
    <xf numFmtId="0" fontId="2" fillId="0" borderId="18" xfId="0" applyFont="1" applyBorder="1"/>
    <xf numFmtId="178" fontId="2" fillId="0" borderId="18" xfId="0" applyNumberFormat="1" applyFont="1" applyBorder="1"/>
    <xf numFmtId="179" fontId="2" fillId="0" borderId="18" xfId="0" applyNumberFormat="1" applyFont="1" applyBorder="1" applyAlignment="1">
      <alignment shrinkToFit="1"/>
    </xf>
    <xf numFmtId="0" fontId="3" fillId="0" borderId="19" xfId="0" applyFont="1" applyBorder="1" applyAlignment="1">
      <alignment horizontal="right"/>
    </xf>
    <xf numFmtId="0" fontId="2" fillId="0" borderId="19" xfId="0" applyFont="1" applyBorder="1"/>
    <xf numFmtId="178" fontId="2" fillId="0" borderId="19" xfId="0" applyNumberFormat="1" applyFont="1" applyBorder="1"/>
    <xf numFmtId="179" fontId="2" fillId="0" borderId="19" xfId="0" applyNumberFormat="1" applyFont="1" applyBorder="1" applyAlignment="1">
      <alignment shrinkToFit="1"/>
    </xf>
    <xf numFmtId="0" fontId="3" fillId="0" borderId="20" xfId="0" applyFont="1" applyBorder="1" applyAlignment="1">
      <alignment horizontal="right"/>
    </xf>
    <xf numFmtId="0" fontId="2" fillId="0" borderId="20" xfId="0" applyFont="1" applyBorder="1"/>
    <xf numFmtId="178" fontId="2" fillId="0" borderId="20" xfId="0" applyNumberFormat="1" applyFont="1" applyBorder="1"/>
    <xf numFmtId="179" fontId="2" fillId="0" borderId="20" xfId="0" applyNumberFormat="1" applyFont="1" applyBorder="1" applyAlignment="1">
      <alignment shrinkToFit="1"/>
    </xf>
    <xf numFmtId="0" fontId="3" fillId="0" borderId="21" xfId="0" applyFont="1" applyBorder="1" applyAlignment="1">
      <alignment horizontal="right"/>
    </xf>
    <xf numFmtId="0" fontId="2" fillId="0" borderId="21" xfId="0" applyFont="1" applyBorder="1"/>
    <xf numFmtId="178" fontId="2" fillId="0" borderId="21" xfId="0" applyNumberFormat="1" applyFont="1" applyBorder="1"/>
    <xf numFmtId="179" fontId="2" fillId="0" borderId="21" xfId="0" applyNumberFormat="1" applyFont="1" applyBorder="1" applyAlignment="1">
      <alignment shrinkToFit="1"/>
    </xf>
    <xf numFmtId="0" fontId="3" fillId="0" borderId="22" xfId="0" applyFont="1" applyBorder="1"/>
    <xf numFmtId="0" fontId="2" fillId="0" borderId="22" xfId="0" applyFont="1" applyBorder="1"/>
    <xf numFmtId="0" fontId="2" fillId="2" borderId="0" xfId="0" applyFont="1" applyFill="1" applyAlignment="1">
      <alignment vertical="center"/>
    </xf>
    <xf numFmtId="0" fontId="8" fillId="2" borderId="0" xfId="0" applyFont="1" applyFill="1" applyAlignment="1">
      <alignment horizontal="center" vertical="center" shrinkToFit="1"/>
    </xf>
    <xf numFmtId="0" fontId="2" fillId="2" borderId="1" xfId="0" applyFont="1" applyFill="1" applyBorder="1" applyAlignment="1">
      <alignment vertical="center"/>
    </xf>
    <xf numFmtId="0" fontId="2" fillId="2" borderId="0" xfId="0" applyFont="1" applyFill="1" applyAlignment="1">
      <alignment horizontal="center" vertical="center"/>
    </xf>
    <xf numFmtId="0" fontId="8" fillId="2" borderId="0" xfId="0" applyFont="1" applyFill="1" applyAlignment="1">
      <alignmen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177" fontId="2" fillId="2" borderId="3" xfId="0" applyNumberFormat="1"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4" xfId="0" applyFont="1" applyFill="1" applyBorder="1" applyAlignment="1">
      <alignment horizontal="left" vertical="center" shrinkToFit="1"/>
    </xf>
    <xf numFmtId="177" fontId="2" fillId="2" borderId="4" xfId="0" applyNumberFormat="1"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5" xfId="0" applyFont="1" applyFill="1" applyBorder="1" applyAlignment="1">
      <alignment horizontal="left" vertical="center" shrinkToFit="1"/>
    </xf>
    <xf numFmtId="177" fontId="2" fillId="2" borderId="5" xfId="0" applyNumberFormat="1" applyFont="1" applyFill="1" applyBorder="1" applyAlignment="1">
      <alignment horizontal="center" vertical="center" shrinkToFit="1"/>
    </xf>
    <xf numFmtId="0" fontId="7" fillId="2" borderId="0" xfId="0" applyFont="1" applyFill="1" applyAlignment="1">
      <alignment vertical="center"/>
    </xf>
    <xf numFmtId="0" fontId="2" fillId="0" borderId="23" xfId="0" applyFont="1" applyBorder="1" applyAlignment="1">
      <alignment horizontal="right" shrinkToFit="1"/>
    </xf>
    <xf numFmtId="0" fontId="2" fillId="0" borderId="24" xfId="0" applyFont="1" applyBorder="1" applyAlignment="1">
      <alignment horizontal="left" shrinkToFit="1"/>
    </xf>
    <xf numFmtId="0" fontId="2" fillId="0" borderId="25" xfId="0" applyFont="1" applyBorder="1" applyAlignment="1">
      <alignment horizontal="right" shrinkToFit="1"/>
    </xf>
    <xf numFmtId="0" fontId="2" fillId="0" borderId="26" xfId="0" applyFont="1" applyBorder="1" applyAlignment="1">
      <alignment horizontal="left" shrinkToFit="1"/>
    </xf>
    <xf numFmtId="177" fontId="2" fillId="0" borderId="26" xfId="0" applyNumberFormat="1" applyFont="1" applyBorder="1" applyAlignment="1">
      <alignment horizontal="left" shrinkToFit="1"/>
    </xf>
    <xf numFmtId="0" fontId="2" fillId="0" borderId="27" xfId="0" applyFont="1" applyBorder="1" applyAlignment="1">
      <alignment horizontal="right" shrinkToFit="1"/>
    </xf>
    <xf numFmtId="0" fontId="2" fillId="0" borderId="28" xfId="0" applyFont="1" applyBorder="1" applyAlignment="1">
      <alignment horizontal="left" shrinkToFit="1"/>
    </xf>
    <xf numFmtId="0" fontId="2" fillId="2" borderId="0" xfId="0" applyFont="1" applyFill="1" applyAlignment="1">
      <alignment horizontal="left" vertical="top" wrapText="1"/>
    </xf>
    <xf numFmtId="0" fontId="2" fillId="3" borderId="29" xfId="0" applyFont="1" applyFill="1" applyBorder="1" applyAlignment="1">
      <alignment horizontal="center"/>
    </xf>
    <xf numFmtId="0" fontId="2" fillId="3" borderId="30" xfId="0" applyFont="1" applyFill="1" applyBorder="1" applyAlignment="1">
      <alignment horizontal="center"/>
    </xf>
    <xf numFmtId="0" fontId="2" fillId="0" borderId="0" xfId="0" applyFont="1" applyBorder="1" applyAlignment="1">
      <alignment horizontal="center"/>
    </xf>
    <xf numFmtId="0" fontId="13" fillId="3" borderId="31" xfId="0" applyFont="1" applyFill="1" applyBorder="1" applyAlignment="1">
      <alignment horizontal="center"/>
    </xf>
    <xf numFmtId="0" fontId="13" fillId="3" borderId="32" xfId="0" applyFont="1" applyFill="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180" fontId="10" fillId="2" borderId="0" xfId="0" applyNumberFormat="1" applyFont="1" applyFill="1" applyAlignment="1">
      <alignment horizontal="center" vertical="center"/>
    </xf>
    <xf numFmtId="0" fontId="10" fillId="2" borderId="0" xfId="0" applyFont="1" applyFill="1" applyAlignment="1">
      <alignment horizontal="right" vertical="center" indent="1"/>
    </xf>
    <xf numFmtId="0" fontId="8" fillId="3" borderId="0" xfId="0" applyFont="1" applyFill="1" applyAlignment="1">
      <alignment horizontal="center"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7" fillId="2" borderId="10" xfId="0" applyFont="1" applyFill="1" applyBorder="1" applyAlignment="1">
      <alignment horizontal="center" vertical="center" textRotation="255" shrinkToFit="1"/>
    </xf>
    <xf numFmtId="0" fontId="7" fillId="2" borderId="8" xfId="0" applyFont="1" applyFill="1" applyBorder="1" applyAlignment="1">
      <alignment horizontal="center" vertical="center" textRotation="255" shrinkToFi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81" fontId="6" fillId="2" borderId="6" xfId="0" applyNumberFormat="1" applyFont="1" applyFill="1" applyBorder="1" applyAlignment="1">
      <alignment horizontal="left" vertical="center" indent="1" shrinkToFit="1"/>
    </xf>
    <xf numFmtId="181" fontId="6" fillId="2" borderId="7" xfId="0" applyNumberFormat="1" applyFont="1" applyFill="1" applyBorder="1" applyAlignment="1">
      <alignment horizontal="left" vertical="center" indent="1" shrinkToFit="1"/>
    </xf>
    <xf numFmtId="0" fontId="8" fillId="2" borderId="0" xfId="0" applyFont="1" applyFill="1" applyAlignment="1">
      <alignment horizontal="center" vertical="center" shrinkToFit="1"/>
    </xf>
    <xf numFmtId="0" fontId="6"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181" fontId="7" fillId="2" borderId="0" xfId="0" applyNumberFormat="1" applyFont="1" applyFill="1" applyAlignment="1">
      <alignment horizontal="right" vertical="center" indent="1" shrinkToFit="1"/>
    </xf>
    <xf numFmtId="181" fontId="5" fillId="2" borderId="0" xfId="0" applyNumberFormat="1" applyFont="1" applyFill="1" applyAlignment="1">
      <alignment horizontal="distributed" vertical="center" justifyLastLine="1"/>
    </xf>
    <xf numFmtId="177" fontId="5" fillId="2" borderId="0" xfId="0" applyNumberFormat="1" applyFont="1" applyFill="1" applyAlignment="1">
      <alignment horizontal="right" vertical="center" indent="1"/>
    </xf>
  </cellXfs>
  <cellStyles count="1">
    <cellStyle name="標準" xfId="0" builtinId="0"/>
  </cellStyles>
  <dxfs count="11">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N26"/>
  <sheetViews>
    <sheetView tabSelected="1" defaultGridColor="0" colorId="9" workbookViewId="0">
      <selection activeCell="M14" sqref="M14"/>
    </sheetView>
  </sheetViews>
  <sheetFormatPr defaultColWidth="0" defaultRowHeight="13.5"/>
  <cols>
    <col min="1" max="1" width="20.5" style="1" customWidth="1"/>
    <col min="2" max="2" width="22.875" style="1" customWidth="1"/>
    <col min="3" max="3" width="9" style="1" customWidth="1"/>
    <col min="4" max="4" width="3.625" style="2" customWidth="1"/>
    <col min="5" max="5" width="12.75" style="1" customWidth="1"/>
    <col min="6" max="6" width="4.875" style="1" customWidth="1"/>
    <col min="7" max="7" width="14" style="1" customWidth="1"/>
    <col min="8" max="9" width="2.625" style="1" customWidth="1"/>
    <col min="10" max="10" width="3.625" style="2" customWidth="1"/>
    <col min="11" max="11" width="12.75" style="1" customWidth="1"/>
    <col min="12" max="12" width="4.875" style="1" customWidth="1"/>
    <col min="13" max="13" width="14" style="1" customWidth="1"/>
    <col min="14" max="14" width="30.25" style="1" customWidth="1"/>
    <col min="15" max="16384" width="9" style="1" hidden="1"/>
  </cols>
  <sheetData>
    <row r="1" spans="1:13" ht="18.75" thickTop="1" thickBot="1">
      <c r="A1" s="59" t="s">
        <v>34</v>
      </c>
      <c r="B1" s="60"/>
      <c r="D1" s="61" t="s">
        <v>13</v>
      </c>
      <c r="E1" s="61"/>
      <c r="F1" s="61"/>
      <c r="G1" s="61"/>
      <c r="J1" s="62" t="s">
        <v>26</v>
      </c>
      <c r="K1" s="63"/>
      <c r="L1" s="63"/>
      <c r="M1" s="64"/>
    </row>
    <row r="2" spans="1:13" ht="14.25" thickTop="1">
      <c r="A2" s="48" t="s">
        <v>5</v>
      </c>
      <c r="B2" s="49"/>
      <c r="D2" s="30"/>
      <c r="E2" s="31" t="s">
        <v>17</v>
      </c>
      <c r="F2" s="31" t="s">
        <v>14</v>
      </c>
      <c r="G2" s="31" t="s">
        <v>2</v>
      </c>
      <c r="J2" s="30"/>
      <c r="K2" s="31" t="s">
        <v>17</v>
      </c>
      <c r="L2" s="31" t="s">
        <v>14</v>
      </c>
      <c r="M2" s="31" t="s">
        <v>2</v>
      </c>
    </row>
    <row r="3" spans="1:13">
      <c r="A3" s="50" t="s">
        <v>19</v>
      </c>
      <c r="B3" s="51"/>
      <c r="D3" s="26">
        <v>1</v>
      </c>
      <c r="E3" s="27"/>
      <c r="F3" s="28"/>
      <c r="G3" s="29"/>
      <c r="J3" s="26">
        <v>1</v>
      </c>
      <c r="K3" s="27"/>
      <c r="L3" s="28"/>
      <c r="M3" s="29"/>
    </row>
    <row r="4" spans="1:13">
      <c r="A4" s="50" t="s">
        <v>6</v>
      </c>
      <c r="B4" s="51"/>
      <c r="D4" s="11">
        <v>2</v>
      </c>
      <c r="E4" s="10"/>
      <c r="F4" s="12"/>
      <c r="G4" s="13"/>
      <c r="J4" s="11">
        <v>2</v>
      </c>
      <c r="K4" s="10"/>
      <c r="L4" s="12"/>
      <c r="M4" s="13"/>
    </row>
    <row r="5" spans="1:13">
      <c r="A5" s="50" t="s">
        <v>7</v>
      </c>
      <c r="B5" s="52"/>
      <c r="D5" s="11">
        <v>3</v>
      </c>
      <c r="E5" s="10"/>
      <c r="F5" s="12"/>
      <c r="G5" s="13"/>
      <c r="J5" s="11">
        <v>3</v>
      </c>
      <c r="K5" s="10"/>
      <c r="L5" s="12"/>
      <c r="M5" s="13"/>
    </row>
    <row r="6" spans="1:13">
      <c r="A6" s="50" t="s">
        <v>8</v>
      </c>
      <c r="B6" s="51"/>
      <c r="D6" s="11">
        <v>4</v>
      </c>
      <c r="E6" s="10"/>
      <c r="F6" s="12"/>
      <c r="G6" s="13"/>
      <c r="J6" s="11">
        <v>4</v>
      </c>
      <c r="K6" s="10"/>
      <c r="L6" s="12"/>
      <c r="M6" s="13"/>
    </row>
    <row r="7" spans="1:13">
      <c r="A7" s="50" t="s">
        <v>9</v>
      </c>
      <c r="B7" s="51"/>
      <c r="D7" s="18">
        <v>5</v>
      </c>
      <c r="E7" s="19"/>
      <c r="F7" s="20"/>
      <c r="G7" s="21"/>
      <c r="J7" s="18">
        <v>5</v>
      </c>
      <c r="K7" s="19"/>
      <c r="L7" s="20"/>
      <c r="M7" s="21"/>
    </row>
    <row r="8" spans="1:13" ht="14.25" thickBot="1">
      <c r="A8" s="53" t="s">
        <v>11</v>
      </c>
      <c r="B8" s="54"/>
      <c r="D8" s="22" t="s">
        <v>15</v>
      </c>
      <c r="E8" s="23"/>
      <c r="F8" s="24"/>
      <c r="G8" s="25"/>
      <c r="J8" s="22" t="s">
        <v>15</v>
      </c>
      <c r="K8" s="23"/>
      <c r="L8" s="24"/>
      <c r="M8" s="25"/>
    </row>
    <row r="9" spans="1:13" ht="15" thickTop="1" thickBot="1">
      <c r="A9" s="58" t="s">
        <v>25</v>
      </c>
      <c r="B9" s="58"/>
      <c r="D9" s="14" t="s">
        <v>16</v>
      </c>
      <c r="E9" s="15"/>
      <c r="F9" s="16"/>
      <c r="G9" s="17"/>
      <c r="J9" s="14" t="s">
        <v>16</v>
      </c>
      <c r="K9" s="15"/>
      <c r="L9" s="16"/>
      <c r="M9" s="17"/>
    </row>
    <row r="10" spans="1:13" ht="15" thickTop="1" thickBot="1">
      <c r="A10" s="56" t="s">
        <v>20</v>
      </c>
      <c r="B10" s="57"/>
    </row>
    <row r="11" spans="1:13" ht="17.25">
      <c r="A11" s="3" t="s">
        <v>5</v>
      </c>
      <c r="B11" s="4" t="s">
        <v>12</v>
      </c>
      <c r="D11" s="61" t="s">
        <v>18</v>
      </c>
      <c r="E11" s="61"/>
      <c r="F11" s="61"/>
      <c r="G11" s="61"/>
      <c r="J11" s="62" t="s">
        <v>27</v>
      </c>
      <c r="K11" s="63"/>
      <c r="L11" s="63"/>
      <c r="M11" s="64"/>
    </row>
    <row r="12" spans="1:13">
      <c r="A12" s="5" t="s">
        <v>19</v>
      </c>
      <c r="B12" s="6" t="s">
        <v>21</v>
      </c>
      <c r="D12" s="30"/>
      <c r="E12" s="31" t="s">
        <v>17</v>
      </c>
      <c r="F12" s="31" t="s">
        <v>14</v>
      </c>
      <c r="G12" s="31" t="s">
        <v>2</v>
      </c>
      <c r="J12" s="30"/>
      <c r="K12" s="31" t="s">
        <v>17</v>
      </c>
      <c r="L12" s="31" t="s">
        <v>14</v>
      </c>
      <c r="M12" s="31" t="s">
        <v>2</v>
      </c>
    </row>
    <row r="13" spans="1:13">
      <c r="A13" s="5" t="s">
        <v>6</v>
      </c>
      <c r="B13" s="6" t="s">
        <v>23</v>
      </c>
      <c r="D13" s="26">
        <v>1</v>
      </c>
      <c r="E13" s="27"/>
      <c r="F13" s="28"/>
      <c r="G13" s="29"/>
      <c r="J13" s="26">
        <v>1</v>
      </c>
      <c r="K13" s="27"/>
      <c r="L13" s="28"/>
      <c r="M13" s="29"/>
    </row>
    <row r="14" spans="1:13">
      <c r="A14" s="5" t="s">
        <v>7</v>
      </c>
      <c r="B14" s="7">
        <v>42836</v>
      </c>
      <c r="D14" s="11">
        <v>2</v>
      </c>
      <c r="E14" s="10"/>
      <c r="F14" s="12"/>
      <c r="G14" s="13"/>
      <c r="J14" s="11">
        <v>2</v>
      </c>
      <c r="K14" s="10"/>
      <c r="L14" s="12"/>
      <c r="M14" s="13"/>
    </row>
    <row r="15" spans="1:13">
      <c r="A15" s="5" t="s">
        <v>8</v>
      </c>
      <c r="B15" s="6" t="s">
        <v>22</v>
      </c>
      <c r="D15" s="11">
        <v>3</v>
      </c>
      <c r="E15" s="10"/>
      <c r="F15" s="12"/>
      <c r="G15" s="13"/>
      <c r="J15" s="11">
        <v>3</v>
      </c>
      <c r="K15" s="10"/>
      <c r="L15" s="12"/>
      <c r="M15" s="13"/>
    </row>
    <row r="16" spans="1:13">
      <c r="A16" s="5" t="s">
        <v>9</v>
      </c>
      <c r="B16" s="6" t="s">
        <v>23</v>
      </c>
      <c r="D16" s="11">
        <v>4</v>
      </c>
      <c r="E16" s="10"/>
      <c r="F16" s="12"/>
      <c r="G16" s="13"/>
      <c r="J16" s="11">
        <v>4</v>
      </c>
      <c r="K16" s="10"/>
      <c r="L16" s="12"/>
      <c r="M16" s="13"/>
    </row>
    <row r="17" spans="1:13" ht="14.25" thickBot="1">
      <c r="A17" s="8" t="s">
        <v>11</v>
      </c>
      <c r="B17" s="9" t="s">
        <v>24</v>
      </c>
      <c r="D17" s="18">
        <v>5</v>
      </c>
      <c r="E17" s="19"/>
      <c r="F17" s="20"/>
      <c r="G17" s="21"/>
      <c r="J17" s="18">
        <v>5</v>
      </c>
      <c r="K17" s="19"/>
      <c r="L17" s="20"/>
      <c r="M17" s="21"/>
    </row>
    <row r="18" spans="1:13" ht="14.25" thickTop="1">
      <c r="D18" s="22" t="s">
        <v>15</v>
      </c>
      <c r="E18" s="23"/>
      <c r="F18" s="24"/>
      <c r="G18" s="25"/>
      <c r="J18" s="22" t="s">
        <v>15</v>
      </c>
      <c r="K18" s="23"/>
      <c r="L18" s="24"/>
      <c r="M18" s="25"/>
    </row>
    <row r="19" spans="1:13">
      <c r="D19" s="14" t="s">
        <v>16</v>
      </c>
      <c r="E19" s="15"/>
      <c r="F19" s="16"/>
      <c r="G19" s="17"/>
      <c r="J19" s="14" t="s">
        <v>16</v>
      </c>
      <c r="K19" s="15"/>
      <c r="L19" s="16"/>
      <c r="M19" s="17"/>
    </row>
    <row r="21" spans="1:13" ht="17.25">
      <c r="D21" s="61" t="s">
        <v>35</v>
      </c>
      <c r="E21" s="61"/>
      <c r="F21" s="61"/>
      <c r="G21" s="61"/>
      <c r="J21" s="61" t="s">
        <v>36</v>
      </c>
      <c r="K21" s="61"/>
      <c r="L21" s="61"/>
      <c r="M21" s="61"/>
    </row>
    <row r="22" spans="1:13">
      <c r="D22" s="30"/>
      <c r="E22" s="31" t="s">
        <v>17</v>
      </c>
      <c r="F22" s="31" t="s">
        <v>14</v>
      </c>
      <c r="G22" s="31" t="s">
        <v>2</v>
      </c>
      <c r="J22" s="30"/>
      <c r="K22" s="31" t="s">
        <v>17</v>
      </c>
      <c r="L22" s="31" t="s">
        <v>14</v>
      </c>
      <c r="M22" s="31" t="s">
        <v>2</v>
      </c>
    </row>
    <row r="23" spans="1:13">
      <c r="D23" s="26">
        <v>1</v>
      </c>
      <c r="E23" s="27"/>
      <c r="F23" s="28"/>
      <c r="G23" s="29"/>
      <c r="J23" s="26">
        <v>1</v>
      </c>
      <c r="K23" s="27"/>
      <c r="L23" s="28"/>
      <c r="M23" s="29"/>
    </row>
    <row r="24" spans="1:13">
      <c r="D24" s="11">
        <v>2</v>
      </c>
      <c r="E24" s="10"/>
      <c r="F24" s="12"/>
      <c r="G24" s="13"/>
      <c r="J24" s="11">
        <v>2</v>
      </c>
      <c r="K24" s="10"/>
      <c r="L24" s="12"/>
      <c r="M24" s="13"/>
    </row>
    <row r="25" spans="1:13">
      <c r="D25" s="11">
        <v>3</v>
      </c>
      <c r="E25" s="10"/>
      <c r="F25" s="12"/>
      <c r="G25" s="13"/>
      <c r="J25" s="11">
        <v>3</v>
      </c>
      <c r="K25" s="10"/>
      <c r="L25" s="12"/>
      <c r="M25" s="13"/>
    </row>
    <row r="26" spans="1:13">
      <c r="D26" s="14">
        <v>4</v>
      </c>
      <c r="E26" s="15"/>
      <c r="F26" s="16"/>
      <c r="G26" s="17"/>
      <c r="J26" s="14">
        <v>4</v>
      </c>
      <c r="K26" s="15"/>
      <c r="L26" s="16"/>
      <c r="M26" s="17"/>
    </row>
  </sheetData>
  <protectedRanges>
    <protectedRange sqref="B2:B8 E3:G9 E13:G19 E23:G26 K3:M9 K13:M19 K23:M26" name="入力"/>
  </protectedRanges>
  <mergeCells count="9">
    <mergeCell ref="A10:B10"/>
    <mergeCell ref="A9:B9"/>
    <mergeCell ref="A1:B1"/>
    <mergeCell ref="D21:G21"/>
    <mergeCell ref="J21:M21"/>
    <mergeCell ref="D1:G1"/>
    <mergeCell ref="D11:G11"/>
    <mergeCell ref="J1:M1"/>
    <mergeCell ref="J11:M11"/>
  </mergeCells>
  <phoneticPr fontId="1"/>
  <conditionalFormatting sqref="B2:B8">
    <cfRule type="cellIs" dxfId="10" priority="18" stopIfTrue="1" operator="equal">
      <formula>""</formula>
    </cfRule>
  </conditionalFormatting>
  <conditionalFormatting sqref="E3:G9">
    <cfRule type="cellIs" dxfId="9" priority="17" stopIfTrue="1" operator="equal">
      <formula>""</formula>
    </cfRule>
  </conditionalFormatting>
  <conditionalFormatting sqref="E13:G19">
    <cfRule type="cellIs" dxfId="8" priority="6" stopIfTrue="1" operator="equal">
      <formula>""</formula>
    </cfRule>
  </conditionalFormatting>
  <conditionalFormatting sqref="B11:B17">
    <cfRule type="cellIs" dxfId="7" priority="12" stopIfTrue="1" operator="equal">
      <formula>""</formula>
    </cfRule>
  </conditionalFormatting>
  <conditionalFormatting sqref="L13:M19">
    <cfRule type="cellIs" dxfId="6" priority="7" stopIfTrue="1" operator="equal">
      <formula>""</formula>
    </cfRule>
  </conditionalFormatting>
  <conditionalFormatting sqref="L3:M9">
    <cfRule type="cellIs" dxfId="5" priority="8" stopIfTrue="1" operator="equal">
      <formula>""</formula>
    </cfRule>
  </conditionalFormatting>
  <conditionalFormatting sqref="E23:G26">
    <cfRule type="cellIs" dxfId="4" priority="5" stopIfTrue="1" operator="equal">
      <formula>""</formula>
    </cfRule>
  </conditionalFormatting>
  <conditionalFormatting sqref="L23:M26">
    <cfRule type="cellIs" dxfId="3" priority="4" stopIfTrue="1" operator="equal">
      <formula>""</formula>
    </cfRule>
  </conditionalFormatting>
  <conditionalFormatting sqref="K3:K9">
    <cfRule type="cellIs" dxfId="2" priority="3" stopIfTrue="1" operator="equal">
      <formula>""</formula>
    </cfRule>
  </conditionalFormatting>
  <conditionalFormatting sqref="K13:K19">
    <cfRule type="cellIs" dxfId="1" priority="2" stopIfTrue="1" operator="equal">
      <formula>""</formula>
    </cfRule>
  </conditionalFormatting>
  <conditionalFormatting sqref="K23:K26">
    <cfRule type="cellIs" dxfId="0" priority="1" stopIfTrue="1" operator="equal">
      <formula>""</formula>
    </cfRule>
  </conditionalFormatting>
  <dataValidations count="2">
    <dataValidation type="whole" allowBlank="1" showInputMessage="1" showErrorMessage="1" errorTitle="停止" error="学年の数値を入力してください。" sqref="F3:F9 L13:L19 L3:L9 F13:F19 F23:F26 L23:L26">
      <formula1>1</formula1>
      <formula2>4</formula2>
    </dataValidation>
    <dataValidation type="date" operator="lessThanOrEqual" allowBlank="1" showInputMessage="1" showErrorMessage="1" sqref="G3:G9 G13:G19 M13:M19 M3:M9 G23:G26 M23:M26">
      <formula1>401768</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theme="8"/>
  </sheetPr>
  <dimension ref="A1:L44"/>
  <sheetViews>
    <sheetView showGridLines="0" zoomScale="85" zoomScaleNormal="85" workbookViewId="0">
      <selection activeCell="A5" sqref="A5"/>
    </sheetView>
  </sheetViews>
  <sheetFormatPr defaultColWidth="0" defaultRowHeight="13.5" zeroHeight="1"/>
  <cols>
    <col min="1" max="1" width="7.625" style="32" customWidth="1"/>
    <col min="2" max="2" width="3.625" style="32" customWidth="1"/>
    <col min="3" max="3" width="16.75" style="32" customWidth="1"/>
    <col min="4" max="4" width="5" style="32" customWidth="1"/>
    <col min="5" max="5" width="15.5" style="32" customWidth="1"/>
    <col min="6" max="6" width="6.25" style="32" customWidth="1"/>
    <col min="7" max="7" width="7.625" style="32" customWidth="1"/>
    <col min="8" max="8" width="3.625" style="32" customWidth="1"/>
    <col min="9" max="9" width="16.75" style="32" customWidth="1"/>
    <col min="10" max="10" width="5" style="32" customWidth="1"/>
    <col min="11" max="11" width="13.625" style="32" customWidth="1"/>
    <col min="12" max="12" width="0.125" style="32" customWidth="1"/>
    <col min="13" max="16384" width="9" style="32" hidden="1"/>
  </cols>
  <sheetData>
    <row r="1" spans="1:11" ht="36" customHeight="1">
      <c r="A1" s="70" t="s">
        <v>33</v>
      </c>
      <c r="B1" s="70"/>
      <c r="C1" s="70"/>
      <c r="D1" s="70"/>
      <c r="E1" s="70"/>
      <c r="F1" s="70"/>
      <c r="G1" s="70"/>
      <c r="H1" s="70"/>
      <c r="I1" s="70"/>
      <c r="J1" s="70"/>
      <c r="K1" s="70"/>
    </row>
    <row r="2" spans="1:11" s="47" customFormat="1" ht="27" customHeight="1">
      <c r="A2" s="68" t="s">
        <v>21</v>
      </c>
      <c r="B2" s="68"/>
      <c r="C2" s="68"/>
      <c r="D2" s="68"/>
      <c r="E2" s="69" t="s">
        <v>31</v>
      </c>
      <c r="F2" s="69"/>
      <c r="G2" s="47" t="s">
        <v>30</v>
      </c>
    </row>
    <row r="3" spans="1:11"/>
    <row r="4" spans="1:11" ht="32.25" customHeight="1">
      <c r="A4" s="79" t="s">
        <v>39</v>
      </c>
      <c r="B4" s="79"/>
      <c r="C4" s="79"/>
      <c r="D4" s="79"/>
      <c r="E4" s="79"/>
      <c r="F4" s="79"/>
      <c r="G4" s="79"/>
      <c r="H4" s="79"/>
      <c r="I4" s="79"/>
      <c r="J4" s="79"/>
      <c r="K4" s="79"/>
    </row>
    <row r="5" spans="1:11" ht="7.9" customHeight="1">
      <c r="A5" s="33"/>
      <c r="B5" s="33"/>
      <c r="C5" s="33"/>
      <c r="D5" s="33"/>
      <c r="E5" s="33"/>
      <c r="F5" s="33"/>
      <c r="G5" s="33"/>
      <c r="H5" s="33"/>
      <c r="I5" s="33"/>
      <c r="J5" s="33"/>
      <c r="K5" s="33"/>
    </row>
    <row r="6" spans="1:11" ht="36" customHeight="1">
      <c r="A6" s="34" t="s">
        <v>28</v>
      </c>
      <c r="B6" s="77">
        <f>入力フォーム!B2</f>
        <v>0</v>
      </c>
      <c r="C6" s="77"/>
      <c r="D6" s="77"/>
      <c r="E6" s="78"/>
      <c r="G6" s="34" t="s">
        <v>17</v>
      </c>
      <c r="H6" s="77">
        <f>入力フォーム!B4</f>
        <v>0</v>
      </c>
      <c r="I6" s="77"/>
      <c r="J6" s="77"/>
      <c r="K6" s="78"/>
    </row>
    <row r="7" spans="1:11" ht="7.9" customHeight="1"/>
    <row r="8" spans="1:11" ht="57.75" customHeight="1">
      <c r="A8" s="80" t="s">
        <v>29</v>
      </c>
      <c r="B8" s="80"/>
      <c r="C8" s="80"/>
      <c r="D8" s="80"/>
      <c r="E8" s="80"/>
      <c r="F8" s="80"/>
      <c r="G8" s="80"/>
      <c r="H8" s="80"/>
      <c r="I8" s="80"/>
      <c r="J8" s="80"/>
      <c r="K8" s="80"/>
    </row>
    <row r="9" spans="1:11" ht="7.9" customHeight="1"/>
    <row r="10" spans="1:11" ht="30" customHeight="1">
      <c r="C10" s="86" t="str">
        <f>IF(入力フォーム!B5="","平成　　　年　　　月　　　日",入力フォーム!B5)</f>
        <v>平成　　　年　　　月　　　日</v>
      </c>
      <c r="D10" s="86"/>
      <c r="E10" s="86"/>
      <c r="G10" s="35" t="s">
        <v>5</v>
      </c>
      <c r="H10" s="85">
        <f>入力フォーム!B2</f>
        <v>0</v>
      </c>
      <c r="I10" s="85"/>
      <c r="J10" s="85"/>
      <c r="K10" s="85"/>
    </row>
    <row r="11" spans="1:11" ht="43.5" customHeight="1">
      <c r="G11" s="35" t="s">
        <v>8</v>
      </c>
      <c r="H11" s="84">
        <f>入力フォーム!B6</f>
        <v>0</v>
      </c>
      <c r="I11" s="84"/>
      <c r="J11" s="84"/>
      <c r="K11" s="32" t="s">
        <v>1</v>
      </c>
    </row>
    <row r="12" spans="1:11" ht="13.15" customHeight="1"/>
    <row r="13" spans="1:11" ht="35.25" customHeight="1">
      <c r="A13" s="75" t="s">
        <v>0</v>
      </c>
      <c r="B13" s="76"/>
      <c r="C13" s="77">
        <f>入力フォーム!B7</f>
        <v>0</v>
      </c>
      <c r="D13" s="77"/>
      <c r="E13" s="78"/>
      <c r="G13" s="75" t="s">
        <v>10</v>
      </c>
      <c r="H13" s="76"/>
      <c r="I13" s="77">
        <f>入力フォーム!B8</f>
        <v>0</v>
      </c>
      <c r="J13" s="77"/>
      <c r="K13" s="78"/>
    </row>
    <row r="14" spans="1:11" ht="18.75" customHeight="1">
      <c r="A14" s="35"/>
      <c r="B14" s="35"/>
      <c r="C14" s="35"/>
      <c r="D14" s="35"/>
      <c r="E14" s="35"/>
      <c r="G14" s="35"/>
      <c r="H14" s="35"/>
      <c r="I14" s="35"/>
      <c r="J14" s="35"/>
      <c r="K14" s="35"/>
    </row>
    <row r="15" spans="1:11" ht="18.75">
      <c r="A15" s="36" t="s">
        <v>3</v>
      </c>
      <c r="G15" s="36" t="s">
        <v>4</v>
      </c>
    </row>
    <row r="16" spans="1:11" ht="20.100000000000001" customHeight="1">
      <c r="A16" s="37" t="s">
        <v>5</v>
      </c>
      <c r="B16" s="37" t="s">
        <v>37</v>
      </c>
      <c r="C16" s="37" t="s">
        <v>17</v>
      </c>
      <c r="D16" s="37" t="s">
        <v>14</v>
      </c>
      <c r="E16" s="37" t="s">
        <v>2</v>
      </c>
      <c r="G16" s="37" t="s">
        <v>5</v>
      </c>
      <c r="H16" s="37" t="s">
        <v>37</v>
      </c>
      <c r="I16" s="37" t="s">
        <v>17</v>
      </c>
      <c r="J16" s="37" t="s">
        <v>14</v>
      </c>
      <c r="K16" s="37" t="s">
        <v>2</v>
      </c>
    </row>
    <row r="17" spans="1:11" ht="20.100000000000001" customHeight="1">
      <c r="A17" s="73" t="str">
        <f>IF(C17="","",入力フォーム!B3)</f>
        <v/>
      </c>
      <c r="B17" s="38">
        <v>1</v>
      </c>
      <c r="C17" s="39" t="str">
        <f>IF(入力フォーム!E3=0,"",入力フォーム!E3)</f>
        <v/>
      </c>
      <c r="D17" s="38" t="str">
        <f>IF(入力フォーム!F3=0,"",入力フォーム!F3)</f>
        <v/>
      </c>
      <c r="E17" s="40" t="str">
        <f>IF(入力フォーム!G3=0,"",入力フォーム!G3)</f>
        <v/>
      </c>
      <c r="G17" s="73" t="str">
        <f>IF(I17="","",入力フォーム!B3)</f>
        <v/>
      </c>
      <c r="H17" s="38">
        <v>1</v>
      </c>
      <c r="I17" s="39" t="str">
        <f>IF(入力フォーム!K3=0,"",入力フォーム!K3)</f>
        <v/>
      </c>
      <c r="J17" s="38" t="str">
        <f>IF(入力フォーム!L3=0,"",入力フォーム!L3)</f>
        <v/>
      </c>
      <c r="K17" s="40" t="str">
        <f>IF(入力フォーム!M3=0,"",入力フォーム!M3)</f>
        <v/>
      </c>
    </row>
    <row r="18" spans="1:11" ht="20.100000000000001" customHeight="1">
      <c r="A18" s="74"/>
      <c r="B18" s="41">
        <v>2</v>
      </c>
      <c r="C18" s="42" t="str">
        <f>IF(入力フォーム!E4=0,"",入力フォーム!E4)</f>
        <v/>
      </c>
      <c r="D18" s="41" t="str">
        <f>IF(入力フォーム!F4=0,"",入力フォーム!F4)</f>
        <v/>
      </c>
      <c r="E18" s="43" t="str">
        <f>IF(入力フォーム!G4=0,"",入力フォーム!G4)</f>
        <v/>
      </c>
      <c r="G18" s="74"/>
      <c r="H18" s="41">
        <v>2</v>
      </c>
      <c r="I18" s="42" t="str">
        <f>IF(入力フォーム!K4=0,"",入力フォーム!K4)</f>
        <v/>
      </c>
      <c r="J18" s="41" t="str">
        <f>IF(入力フォーム!L4=0,"",入力フォーム!L4)</f>
        <v/>
      </c>
      <c r="K18" s="43" t="str">
        <f>IF(入力フォーム!M4=0,"",入力フォーム!M4)</f>
        <v/>
      </c>
    </row>
    <row r="19" spans="1:11" ht="20.100000000000001" customHeight="1">
      <c r="A19" s="74"/>
      <c r="B19" s="41">
        <v>3</v>
      </c>
      <c r="C19" s="42" t="str">
        <f>IF(入力フォーム!E5=0,"",入力フォーム!E5)</f>
        <v/>
      </c>
      <c r="D19" s="41" t="str">
        <f>IF(入力フォーム!F5=0,"",入力フォーム!F5)</f>
        <v/>
      </c>
      <c r="E19" s="43" t="str">
        <f>IF(入力フォーム!G5=0,"",入力フォーム!G5)</f>
        <v/>
      </c>
      <c r="G19" s="74"/>
      <c r="H19" s="41">
        <v>3</v>
      </c>
      <c r="I19" s="42" t="str">
        <f>IF(入力フォーム!K5=0,"",入力フォーム!K5)</f>
        <v/>
      </c>
      <c r="J19" s="41" t="str">
        <f>IF(入力フォーム!L5=0,"",入力フォーム!L5)</f>
        <v/>
      </c>
      <c r="K19" s="43" t="str">
        <f>IF(入力フォーム!M5=0,"",入力フォーム!M5)</f>
        <v/>
      </c>
    </row>
    <row r="20" spans="1:11" ht="20.100000000000001" customHeight="1">
      <c r="A20" s="74"/>
      <c r="B20" s="41">
        <v>4</v>
      </c>
      <c r="C20" s="42" t="str">
        <f>IF(入力フォーム!E6=0,"",入力フォーム!E6)</f>
        <v/>
      </c>
      <c r="D20" s="41" t="str">
        <f>IF(入力フォーム!F6=0,"",入力フォーム!F6)</f>
        <v/>
      </c>
      <c r="E20" s="43" t="str">
        <f>IF(入力フォーム!G6=0,"",入力フォーム!G6)</f>
        <v/>
      </c>
      <c r="G20" s="74"/>
      <c r="H20" s="41">
        <v>4</v>
      </c>
      <c r="I20" s="42" t="str">
        <f>IF(入力フォーム!K6=0,"",入力フォーム!K6)</f>
        <v/>
      </c>
      <c r="J20" s="41" t="str">
        <f>IF(入力フォーム!L6=0,"",入力フォーム!L6)</f>
        <v/>
      </c>
      <c r="K20" s="43" t="str">
        <f>IF(入力フォーム!M6=0,"",入力フォーム!M6)</f>
        <v/>
      </c>
    </row>
    <row r="21" spans="1:11" ht="20.100000000000001" customHeight="1">
      <c r="A21" s="74"/>
      <c r="B21" s="44">
        <v>5</v>
      </c>
      <c r="C21" s="45" t="str">
        <f>IF(入力フォーム!E7=0,"",入力フォーム!E7)</f>
        <v/>
      </c>
      <c r="D21" s="44" t="str">
        <f>IF(入力フォーム!F7=0,"",入力フォーム!F7)</f>
        <v/>
      </c>
      <c r="E21" s="46" t="str">
        <f>IF(入力フォーム!G7=0,"",入力フォーム!G7)</f>
        <v/>
      </c>
      <c r="G21" s="74"/>
      <c r="H21" s="44">
        <v>5</v>
      </c>
      <c r="I21" s="45" t="str">
        <f>IF(入力フォーム!K7=0,"",入力フォーム!K7)</f>
        <v/>
      </c>
      <c r="J21" s="44" t="str">
        <f>IF(入力フォーム!L7=0,"",入力フォーム!L7)</f>
        <v/>
      </c>
      <c r="K21" s="46" t="str">
        <f>IF(入力フォーム!M7=0,"",入力フォーム!M7)</f>
        <v/>
      </c>
    </row>
    <row r="22" spans="1:11" ht="20.100000000000001" customHeight="1">
      <c r="A22" s="71" t="str">
        <f>IF(A17="","","A")</f>
        <v/>
      </c>
      <c r="B22" s="38" t="s">
        <v>15</v>
      </c>
      <c r="C22" s="39" t="str">
        <f>IF(入力フォーム!E8=0,"",入力フォーム!E8)</f>
        <v/>
      </c>
      <c r="D22" s="38" t="str">
        <f>IF(入力フォーム!F8=0,"",入力フォーム!F8)</f>
        <v/>
      </c>
      <c r="E22" s="40" t="str">
        <f>IF(入力フォーム!G8=0,"",入力フォーム!G8)</f>
        <v/>
      </c>
      <c r="G22" s="71" t="str">
        <f>IF(G17="","","a")</f>
        <v/>
      </c>
      <c r="H22" s="38" t="s">
        <v>15</v>
      </c>
      <c r="I22" s="39" t="str">
        <f>IF(入力フォーム!K8=0,"",入力フォーム!K8)</f>
        <v/>
      </c>
      <c r="J22" s="38" t="str">
        <f>IF(入力フォーム!L8=0,"",入力フォーム!L8)</f>
        <v/>
      </c>
      <c r="K22" s="40" t="str">
        <f>IF(入力フォーム!M8=0,"",入力フォーム!M8)</f>
        <v/>
      </c>
    </row>
    <row r="23" spans="1:11" ht="20.100000000000001" customHeight="1">
      <c r="A23" s="72"/>
      <c r="B23" s="44" t="s">
        <v>16</v>
      </c>
      <c r="C23" s="45" t="str">
        <f>IF(入力フォーム!E9=0,"",入力フォーム!E9)</f>
        <v/>
      </c>
      <c r="D23" s="44" t="str">
        <f>IF(入力フォーム!F9=0,"",入力フォーム!F9)</f>
        <v/>
      </c>
      <c r="E23" s="46" t="str">
        <f>IF(入力フォーム!G9=0,"",入力フォーム!G9)</f>
        <v/>
      </c>
      <c r="G23" s="72"/>
      <c r="H23" s="44" t="s">
        <v>16</v>
      </c>
      <c r="I23" s="45" t="str">
        <f>IF(入力フォーム!K9=0,"",入力フォーム!K9)</f>
        <v/>
      </c>
      <c r="J23" s="44" t="str">
        <f>IF(入力フォーム!L9=0,"",入力フォーム!L9)</f>
        <v/>
      </c>
      <c r="K23" s="46" t="str">
        <f>IF(入力フォーム!M9=0,"",入力フォーム!M9)</f>
        <v/>
      </c>
    </row>
    <row r="24" spans="1:11" ht="13.15" customHeight="1"/>
    <row r="25" spans="1:11" ht="20.100000000000001" customHeight="1">
      <c r="A25" s="37" t="s">
        <v>5</v>
      </c>
      <c r="B25" s="37" t="s">
        <v>37</v>
      </c>
      <c r="C25" s="37" t="s">
        <v>17</v>
      </c>
      <c r="D25" s="37" t="s">
        <v>14</v>
      </c>
      <c r="E25" s="37" t="s">
        <v>2</v>
      </c>
      <c r="G25" s="37" t="s">
        <v>5</v>
      </c>
      <c r="H25" s="37" t="s">
        <v>37</v>
      </c>
      <c r="I25" s="37" t="s">
        <v>17</v>
      </c>
      <c r="J25" s="37" t="s">
        <v>14</v>
      </c>
      <c r="K25" s="37" t="s">
        <v>2</v>
      </c>
    </row>
    <row r="26" spans="1:11" ht="20.100000000000001" customHeight="1">
      <c r="A26" s="73" t="str">
        <f>IF(C26="","",入力フォーム!B3)</f>
        <v/>
      </c>
      <c r="B26" s="38">
        <v>1</v>
      </c>
      <c r="C26" s="39" t="str">
        <f>IF(入力フォーム!E13=0,"",入力フォーム!E13)</f>
        <v/>
      </c>
      <c r="D26" s="38" t="str">
        <f>IF(入力フォーム!F13=0,"",入力フォーム!F13)</f>
        <v/>
      </c>
      <c r="E26" s="40" t="str">
        <f>IF(入力フォーム!G13=0,"",入力フォーム!G13)</f>
        <v/>
      </c>
      <c r="G26" s="73" t="str">
        <f>IF(I26="","",入力フォーム!B3)</f>
        <v/>
      </c>
      <c r="H26" s="38">
        <v>1</v>
      </c>
      <c r="I26" s="39" t="str">
        <f>IF(入力フォーム!K13=0,"",入力フォーム!K13)</f>
        <v/>
      </c>
      <c r="J26" s="38" t="str">
        <f>IF(入力フォーム!L13=0,"",入力フォーム!L13)</f>
        <v/>
      </c>
      <c r="K26" s="40" t="str">
        <f>IF(入力フォーム!M13=0,"",入力フォーム!M13)</f>
        <v/>
      </c>
    </row>
    <row r="27" spans="1:11" ht="20.100000000000001" customHeight="1">
      <c r="A27" s="74"/>
      <c r="B27" s="41">
        <v>2</v>
      </c>
      <c r="C27" s="42" t="str">
        <f>IF(入力フォーム!E14=0,"",入力フォーム!E14)</f>
        <v/>
      </c>
      <c r="D27" s="41" t="str">
        <f>IF(入力フォーム!F14=0,"",入力フォーム!F14)</f>
        <v/>
      </c>
      <c r="E27" s="43" t="str">
        <f>IF(入力フォーム!G14=0,"",入力フォーム!G14)</f>
        <v/>
      </c>
      <c r="G27" s="74"/>
      <c r="H27" s="41">
        <v>2</v>
      </c>
      <c r="I27" s="42" t="str">
        <f>IF(入力フォーム!K14=0,"",入力フォーム!K14)</f>
        <v/>
      </c>
      <c r="J27" s="41" t="str">
        <f>IF(入力フォーム!L14=0,"",入力フォーム!L14)</f>
        <v/>
      </c>
      <c r="K27" s="43" t="str">
        <f>IF(入力フォーム!M14=0,"",入力フォーム!M14)</f>
        <v/>
      </c>
    </row>
    <row r="28" spans="1:11" ht="20.100000000000001" customHeight="1">
      <c r="A28" s="74"/>
      <c r="B28" s="41">
        <v>3</v>
      </c>
      <c r="C28" s="42" t="str">
        <f>IF(入力フォーム!E15=0,"",入力フォーム!E15)</f>
        <v/>
      </c>
      <c r="D28" s="41" t="str">
        <f>IF(入力フォーム!F15=0,"",入力フォーム!F15)</f>
        <v/>
      </c>
      <c r="E28" s="43" t="str">
        <f>IF(入力フォーム!G15=0,"",入力フォーム!G15)</f>
        <v/>
      </c>
      <c r="G28" s="74"/>
      <c r="H28" s="41">
        <v>3</v>
      </c>
      <c r="I28" s="42" t="str">
        <f>IF(入力フォーム!K15=0,"",入力フォーム!K15)</f>
        <v/>
      </c>
      <c r="J28" s="41" t="str">
        <f>IF(入力フォーム!L15=0,"",入力フォーム!L15)</f>
        <v/>
      </c>
      <c r="K28" s="43" t="str">
        <f>IF(入力フォーム!M15=0,"",入力フォーム!M15)</f>
        <v/>
      </c>
    </row>
    <row r="29" spans="1:11" ht="20.100000000000001" customHeight="1">
      <c r="A29" s="74"/>
      <c r="B29" s="41">
        <v>4</v>
      </c>
      <c r="C29" s="42" t="str">
        <f>IF(入力フォーム!E16=0,"",入力フォーム!E16)</f>
        <v/>
      </c>
      <c r="D29" s="41" t="str">
        <f>IF(入力フォーム!F16=0,"",入力フォーム!F16)</f>
        <v/>
      </c>
      <c r="E29" s="43" t="str">
        <f>IF(入力フォーム!G16=0,"",入力フォーム!G16)</f>
        <v/>
      </c>
      <c r="G29" s="74"/>
      <c r="H29" s="41">
        <v>4</v>
      </c>
      <c r="I29" s="42" t="str">
        <f>IF(入力フォーム!K16=0,"",入力フォーム!K16)</f>
        <v/>
      </c>
      <c r="J29" s="41" t="str">
        <f>IF(入力フォーム!L16=0,"",入力フォーム!L16)</f>
        <v/>
      </c>
      <c r="K29" s="43" t="str">
        <f>IF(入力フォーム!M16=0,"",入力フォーム!M16)</f>
        <v/>
      </c>
    </row>
    <row r="30" spans="1:11" ht="20.100000000000001" customHeight="1">
      <c r="A30" s="74"/>
      <c r="B30" s="44">
        <v>5</v>
      </c>
      <c r="C30" s="45" t="str">
        <f>IF(入力フォーム!E17=0,"",入力フォーム!E17)</f>
        <v/>
      </c>
      <c r="D30" s="44" t="str">
        <f>IF(入力フォーム!F17=0,"",入力フォーム!F17)</f>
        <v/>
      </c>
      <c r="E30" s="46" t="str">
        <f>IF(入力フォーム!G17=0,"",入力フォーム!G17)</f>
        <v/>
      </c>
      <c r="G30" s="74"/>
      <c r="H30" s="44">
        <v>5</v>
      </c>
      <c r="I30" s="45" t="str">
        <f>IF(入力フォーム!K17=0,"",入力フォーム!K17)</f>
        <v/>
      </c>
      <c r="J30" s="44" t="str">
        <f>IF(入力フォーム!L17=0,"",入力フォーム!L17)</f>
        <v/>
      </c>
      <c r="K30" s="46" t="str">
        <f>IF(入力フォーム!M17=0,"",入力フォーム!M17)</f>
        <v/>
      </c>
    </row>
    <row r="31" spans="1:11" ht="20.100000000000001" customHeight="1">
      <c r="A31" s="71" t="str">
        <f>IF(A26="","","B")</f>
        <v/>
      </c>
      <c r="B31" s="38" t="s">
        <v>15</v>
      </c>
      <c r="C31" s="39" t="str">
        <f>IF(入力フォーム!E18=0,"",入力フォーム!E18)</f>
        <v/>
      </c>
      <c r="D31" s="38" t="str">
        <f>IF(入力フォーム!F18=0,"",入力フォーム!F18)</f>
        <v/>
      </c>
      <c r="E31" s="40" t="str">
        <f>IF(入力フォーム!G18=0,"",入力フォーム!G18)</f>
        <v/>
      </c>
      <c r="G31" s="71" t="str">
        <f>IF(G26="","","b")</f>
        <v/>
      </c>
      <c r="H31" s="38" t="s">
        <v>15</v>
      </c>
      <c r="I31" s="39" t="str">
        <f>IF(入力フォーム!K18=0,"",入力フォーム!K18)</f>
        <v/>
      </c>
      <c r="J31" s="38" t="str">
        <f>IF(入力フォーム!L18=0,"",入力フォーム!L18)</f>
        <v/>
      </c>
      <c r="K31" s="40" t="str">
        <f>IF(入力フォーム!M18=0,"",入力フォーム!M18)</f>
        <v/>
      </c>
    </row>
    <row r="32" spans="1:11" ht="20.100000000000001" customHeight="1">
      <c r="A32" s="72"/>
      <c r="B32" s="44" t="s">
        <v>16</v>
      </c>
      <c r="C32" s="45" t="str">
        <f>IF(入力フォーム!E19=0,"",入力フォーム!E19)</f>
        <v/>
      </c>
      <c r="D32" s="44" t="str">
        <f>IF(入力フォーム!F19=0,"",入力フォーム!F19)</f>
        <v/>
      </c>
      <c r="E32" s="46" t="str">
        <f>IF(入力フォーム!G19=0,"",入力フォーム!G19)</f>
        <v/>
      </c>
      <c r="G32" s="72"/>
      <c r="H32" s="44" t="s">
        <v>16</v>
      </c>
      <c r="I32" s="45" t="str">
        <f>IF(入力フォーム!K19=0,"",入力フォーム!K19)</f>
        <v/>
      </c>
      <c r="J32" s="44" t="str">
        <f>IF(入力フォーム!L19=0,"",入力フォーム!L19)</f>
        <v/>
      </c>
      <c r="K32" s="46" t="str">
        <f>IF(入力フォーム!M19=0,"",入力フォーム!M19)</f>
        <v/>
      </c>
    </row>
    <row r="33" spans="1:11" ht="13.15" customHeight="1"/>
    <row r="34" spans="1:11" ht="20.100000000000001" customHeight="1">
      <c r="A34" s="37" t="s">
        <v>5</v>
      </c>
      <c r="B34" s="37" t="s">
        <v>37</v>
      </c>
      <c r="C34" s="37" t="s">
        <v>17</v>
      </c>
      <c r="D34" s="37" t="s">
        <v>14</v>
      </c>
      <c r="E34" s="37" t="s">
        <v>2</v>
      </c>
      <c r="G34" s="37" t="s">
        <v>5</v>
      </c>
      <c r="H34" s="37" t="s">
        <v>37</v>
      </c>
      <c r="I34" s="37" t="s">
        <v>17</v>
      </c>
      <c r="J34" s="37" t="s">
        <v>14</v>
      </c>
      <c r="K34" s="37" t="s">
        <v>2</v>
      </c>
    </row>
    <row r="35" spans="1:11" ht="20.100000000000001" customHeight="1">
      <c r="A35" s="65">
        <f>入力フォーム!B3</f>
        <v>0</v>
      </c>
      <c r="B35" s="38">
        <v>1</v>
      </c>
      <c r="C35" s="39" t="str">
        <f>IF(入力フォーム!E23=0,"",入力フォーム!E23)</f>
        <v/>
      </c>
      <c r="D35" s="38" t="str">
        <f>IF(入力フォーム!F23=0,"",入力フォーム!F23)</f>
        <v/>
      </c>
      <c r="E35" s="40" t="str">
        <f>IF(入力フォーム!G23=0,"",入力フォーム!G23)</f>
        <v/>
      </c>
      <c r="G35" s="65" t="str">
        <f>IF(I35="","",入力フォーム!B3)</f>
        <v/>
      </c>
      <c r="H35" s="38">
        <v>1</v>
      </c>
      <c r="I35" s="39" t="str">
        <f>IF(入力フォーム!K23=0,"",入力フォーム!K23)</f>
        <v/>
      </c>
      <c r="J35" s="38" t="str">
        <f>IF(入力フォーム!L23=0,"",入力フォーム!L23)</f>
        <v/>
      </c>
      <c r="K35" s="40" t="str">
        <f>IF(入力フォーム!M23=0,"",入力フォーム!M23)</f>
        <v/>
      </c>
    </row>
    <row r="36" spans="1:11" ht="20.100000000000001" customHeight="1">
      <c r="A36" s="66"/>
      <c r="B36" s="41">
        <v>2</v>
      </c>
      <c r="C36" s="42" t="str">
        <f>IF(入力フォーム!E24=0,"",入力フォーム!E24)</f>
        <v/>
      </c>
      <c r="D36" s="41" t="str">
        <f>IF(入力フォーム!F24=0,"",入力フォーム!F24)</f>
        <v/>
      </c>
      <c r="E36" s="43" t="str">
        <f>IF(入力フォーム!G24=0,"",入力フォーム!G24)</f>
        <v/>
      </c>
      <c r="G36" s="66"/>
      <c r="H36" s="41">
        <v>2</v>
      </c>
      <c r="I36" s="42" t="str">
        <f>IF(入力フォーム!K24=0,"",入力フォーム!K24)</f>
        <v/>
      </c>
      <c r="J36" s="41" t="str">
        <f>IF(入力フォーム!L24=0,"",入力フォーム!L24)</f>
        <v/>
      </c>
      <c r="K36" s="43" t="str">
        <f>IF(入力フォーム!M24=0,"",入力フォーム!M24)</f>
        <v/>
      </c>
    </row>
    <row r="37" spans="1:11" ht="20.100000000000001" customHeight="1">
      <c r="A37" s="66"/>
      <c r="B37" s="41">
        <v>3</v>
      </c>
      <c r="C37" s="42" t="str">
        <f>IF(入力フォーム!E25=0,"",入力フォーム!E25)</f>
        <v/>
      </c>
      <c r="D37" s="41" t="str">
        <f>IF(入力フォーム!F25=0,"",入力フォーム!F25)</f>
        <v/>
      </c>
      <c r="E37" s="43" t="str">
        <f>IF(入力フォーム!G25=0,"",入力フォーム!G25)</f>
        <v/>
      </c>
      <c r="G37" s="66"/>
      <c r="H37" s="41">
        <v>3</v>
      </c>
      <c r="I37" s="42" t="str">
        <f>IF(入力フォーム!K25=0,"",入力フォーム!K25)</f>
        <v/>
      </c>
      <c r="J37" s="41" t="str">
        <f>IF(入力フォーム!L25=0,"",入力フォーム!L25)</f>
        <v/>
      </c>
      <c r="K37" s="43" t="str">
        <f>IF(入力フォーム!M25=0,"",入力フォーム!M25)</f>
        <v/>
      </c>
    </row>
    <row r="38" spans="1:11" ht="20.100000000000001" customHeight="1">
      <c r="A38" s="67"/>
      <c r="B38" s="44">
        <v>4</v>
      </c>
      <c r="C38" s="45" t="str">
        <f>IF(入力フォーム!E26=0,"",入力フォーム!E26)</f>
        <v/>
      </c>
      <c r="D38" s="44" t="str">
        <f>IF(入力フォーム!F26=0,"",入力フォーム!F26)</f>
        <v/>
      </c>
      <c r="E38" s="46" t="str">
        <f>IF(入力フォーム!G26=0,"",入力フォーム!G26)</f>
        <v/>
      </c>
      <c r="G38" s="67"/>
      <c r="H38" s="44">
        <v>4</v>
      </c>
      <c r="I38" s="45" t="str">
        <f>IF(入力フォーム!K26=0,"",入力フォーム!K26)</f>
        <v/>
      </c>
      <c r="J38" s="44" t="str">
        <f>IF(入力フォーム!L26=0,"",入力フォーム!L26)</f>
        <v/>
      </c>
      <c r="K38" s="46" t="str">
        <f>IF(入力フォーム!M26=0,"",入力フォーム!M26)</f>
        <v/>
      </c>
    </row>
    <row r="39" spans="1:11" ht="13.15" customHeight="1">
      <c r="A39" s="55"/>
      <c r="B39" s="55"/>
      <c r="C39" s="55"/>
      <c r="D39" s="55"/>
      <c r="E39" s="55"/>
      <c r="F39" s="55"/>
      <c r="G39" s="55"/>
      <c r="H39" s="55"/>
      <c r="I39" s="55"/>
      <c r="J39" s="55"/>
      <c r="K39" s="55"/>
    </row>
    <row r="40" spans="1:11" ht="42.6" customHeight="1">
      <c r="A40" s="82" t="s">
        <v>38</v>
      </c>
      <c r="B40" s="83"/>
      <c r="C40" s="83"/>
      <c r="D40" s="83"/>
      <c r="E40" s="83"/>
      <c r="F40" s="83"/>
      <c r="G40" s="83"/>
      <c r="H40" s="83"/>
      <c r="I40" s="83"/>
      <c r="J40" s="83"/>
      <c r="K40" s="83"/>
    </row>
    <row r="41" spans="1:11" ht="30" customHeight="1">
      <c r="A41" s="81" t="s">
        <v>32</v>
      </c>
      <c r="B41" s="81"/>
      <c r="C41" s="81"/>
      <c r="D41" s="81"/>
      <c r="E41" s="81"/>
      <c r="F41" s="81"/>
      <c r="G41" s="81"/>
      <c r="H41" s="81"/>
      <c r="I41" s="81"/>
      <c r="J41" s="81"/>
      <c r="K41" s="81"/>
    </row>
    <row r="42" spans="1:11" hidden="1"/>
    <row r="43" spans="1:11" hidden="1"/>
    <row r="44" spans="1:11" hidden="1"/>
  </sheetData>
  <mergeCells count="26">
    <mergeCell ref="A41:K41"/>
    <mergeCell ref="A40:K40"/>
    <mergeCell ref="H11:J11"/>
    <mergeCell ref="H10:K10"/>
    <mergeCell ref="C10:E10"/>
    <mergeCell ref="B6:E6"/>
    <mergeCell ref="H6:K6"/>
    <mergeCell ref="A31:A32"/>
    <mergeCell ref="G31:G32"/>
    <mergeCell ref="G35:G38"/>
    <mergeCell ref="A8:K8"/>
    <mergeCell ref="I13:K13"/>
    <mergeCell ref="G17:G21"/>
    <mergeCell ref="G22:G23"/>
    <mergeCell ref="A26:A30"/>
    <mergeCell ref="G26:G30"/>
    <mergeCell ref="A35:A38"/>
    <mergeCell ref="A2:D2"/>
    <mergeCell ref="E2:F2"/>
    <mergeCell ref="A1:K1"/>
    <mergeCell ref="A22:A23"/>
    <mergeCell ref="A17:A21"/>
    <mergeCell ref="A13:B13"/>
    <mergeCell ref="C13:E13"/>
    <mergeCell ref="G13:H13"/>
    <mergeCell ref="A4:K4"/>
  </mergeCells>
  <phoneticPr fontId="1"/>
  <printOptions horizontalCentered="1"/>
  <pageMargins left="3.937007874015748E-2" right="0.11811023622047245" top="0.47244094488188981" bottom="0.35433070866141736" header="0.27559055118110237" footer="0.23622047244094491"/>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入力フォーム</vt:lpstr>
      <vt:lpstr>印刷用シート</vt:lpstr>
      <vt:lpstr>印刷用シート!Print_Area</vt:lpstr>
    </vt:vector>
  </TitlesOfParts>
  <Company>八女農業高等学校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八女農業高等学校</dc:creator>
  <cp:lastModifiedBy>Staff2013</cp:lastModifiedBy>
  <cp:lastPrinted>2017-08-23T04:38:18Z</cp:lastPrinted>
  <dcterms:created xsi:type="dcterms:W3CDTF">2002-12-04T02:02:38Z</dcterms:created>
  <dcterms:modified xsi:type="dcterms:W3CDTF">2017-08-23T05:18:32Z</dcterms:modified>
</cp:coreProperties>
</file>